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G13"/>
  <c r="F13"/>
  <c r="F195" l="1"/>
  <c r="L176"/>
  <c r="H195"/>
  <c r="F176"/>
  <c r="J157"/>
  <c r="H138"/>
  <c r="F119"/>
  <c r="F100"/>
  <c r="J100"/>
  <c r="J196" s="1"/>
  <c r="G81"/>
  <c r="H81"/>
  <c r="L62"/>
  <c r="F62"/>
  <c r="J43"/>
  <c r="I43"/>
  <c r="I196" s="1"/>
  <c r="L24"/>
  <c r="F24"/>
  <c r="H24"/>
  <c r="G24"/>
  <c r="G196" l="1"/>
  <c r="L196"/>
  <c r="F196"/>
  <c r="H196"/>
</calcChain>
</file>

<file path=xl/sharedStrings.xml><?xml version="1.0" encoding="utf-8"?>
<sst xmlns="http://schemas.openxmlformats.org/spreadsheetml/2006/main" count="342" uniqueCount="111">
  <si>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</si>
  <si>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</si>
  <si>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</si>
  <si>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</si>
  <si>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</si>
  <si>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</si>
  <si>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</si>
  <si>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</si>
  <si>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</si>
  <si>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</si>
  <si>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</si>
  <si>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</si>
  <si>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</si>
  <si>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</si>
  <si>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</si>
  <si>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</si>
  <si>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</si>
  <si>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</si>
  <si>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</si>
  <si>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</si>
  <si>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</si>
  <si>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</si>
  <si>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</si>
  <si>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</si>
  <si>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</si>
  <si>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</si>
  <si>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</si>
  <si>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</si>
  <si>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</si>
  <si>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</si>
  <si>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</si>
  <si>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</si>
  <si>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</si>
  <si>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</si>
  <si>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</si>
  <si>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</si>
  <si>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</si>
  <si>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</si>
  <si>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</si>
  <si>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</si>
  <si>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Хлеб ржаной</t>
  </si>
  <si>
    <t>Хлеб пшеничный</t>
  </si>
  <si>
    <t>Яблоко</t>
  </si>
  <si>
    <t>Кофейный напиток с молоком</t>
  </si>
  <si>
    <t>Суп картофельный с бобовыми и гренками 200/20</t>
  </si>
  <si>
    <t>Гуляш 45/45 (СОШ 2018)</t>
  </si>
  <si>
    <t>Чай с облепихой и сахаром 200(СОШ2022)</t>
  </si>
  <si>
    <t>54-5гн</t>
  </si>
  <si>
    <t>покупное</t>
  </si>
  <si>
    <t>Омлет натуральный150(СОШ 2018)</t>
  </si>
  <si>
    <t>Каша молочная Дружба с маслом сливочным 150/10</t>
  </si>
  <si>
    <t>Какао с молоком</t>
  </si>
  <si>
    <t>Икра свекольная</t>
  </si>
  <si>
    <t>Рассольник ленинградский со сметаной 200/5</t>
  </si>
  <si>
    <t>Рыба,запеченная в омлете 90 (минтай)</t>
  </si>
  <si>
    <t>Картофельное пюре</t>
  </si>
  <si>
    <t>Компот из сухофруктов</t>
  </si>
  <si>
    <t>Масло сливочное</t>
  </si>
  <si>
    <t>Каша жидкая молочная ячневая с маслом150/8 (СОШ 2018)</t>
  </si>
  <si>
    <t>Чай с молоком150/50/15</t>
  </si>
  <si>
    <t>масло</t>
  </si>
  <si>
    <t>Икра морковная</t>
  </si>
  <si>
    <t>Борщ с капустой и картофелем со сметаной 200/5</t>
  </si>
  <si>
    <t>Плов из птицы(окорока)150 (СОШ2018)</t>
  </si>
  <si>
    <t>Напиток Валетек витаминный</t>
  </si>
  <si>
    <t>яйцо</t>
  </si>
  <si>
    <t>Яйцо вареное1шт.</t>
  </si>
  <si>
    <t>Каша молочная рисовая с маслом сливочным150/10</t>
  </si>
  <si>
    <t>Чай со смородиной и сахаром200 (СОШ 2020)</t>
  </si>
  <si>
    <t>Суп-лапша домашняя с птицей 200/10  (СОШ 2018)</t>
  </si>
  <si>
    <t>Рагу из свинины150 (СОШ 2018)</t>
  </si>
  <si>
    <t>Компот из кураги</t>
  </si>
  <si>
    <t>Овощи натуральные соленые(огурец) 60 (СОШ 2018)</t>
  </si>
  <si>
    <t>Запеканка из творога с молоком сгущенным 130/20(СОШ 2018)</t>
  </si>
  <si>
    <t>Чай с сахаром с лимоном200/15/7</t>
  </si>
  <si>
    <t>Овощи натуральные свежие (помидор/ огурец)30/30(СОШ 2018)</t>
  </si>
  <si>
    <t>Щи из свежей капустыс картофелем со сметаной 200/5</t>
  </si>
  <si>
    <t>Птица,тушеная в томатном соусе 80/30</t>
  </si>
  <si>
    <t>Каша гречневая рассыпчатая</t>
  </si>
  <si>
    <t>Компот из свежих яблок</t>
  </si>
  <si>
    <t>Чай с сахаром 200/15</t>
  </si>
  <si>
    <t>Икра овощная закусочная</t>
  </si>
  <si>
    <t>Фрикадельки мясные в сметанно-томатном соусе(СОШ 2018)</t>
  </si>
  <si>
    <t>Напиток из шиповника</t>
  </si>
  <si>
    <t>сыр</t>
  </si>
  <si>
    <t>Сыр порциями</t>
  </si>
  <si>
    <t>Овощи натуральные свежие(огурец) 60 (СОШ 2018)</t>
  </si>
  <si>
    <t>Горбуша, тушеная в томатное с овощами 90</t>
  </si>
  <si>
    <t>Чай с клюквой и сахаром 200(СОШ 2018)</t>
  </si>
  <si>
    <t>Каша молочная пшенная с маслом сливочным 150/10</t>
  </si>
  <si>
    <t>54-10гн</t>
  </si>
  <si>
    <t>Маринад овощной со свеклой</t>
  </si>
  <si>
    <t>Суп из овощей со сметаной 200/5</t>
  </si>
  <si>
    <t>Запеканка (суфле) из печени с рисом с соусом сметанным луком 60/30</t>
  </si>
  <si>
    <t>Макароны отварные с овощами</t>
  </si>
  <si>
    <t>54-22з</t>
  </si>
  <si>
    <t>Каша молочная манная с маслом сливочным 150/10</t>
  </si>
  <si>
    <t>Овощи натуральные свежие(помидор) 60 (СОШ 2018)</t>
  </si>
  <si>
    <t>Котлета особая из кур с соусом сметанно-томатным 60/30 (кура)</t>
  </si>
  <si>
    <t>Пудинг из творога с яблоками с молоком сгущенным 130/20(СОШ2018)</t>
  </si>
  <si>
    <t>Икра кабачковая (покупная)60 (СОШ2018)</t>
  </si>
  <si>
    <t>Плов(СОШ 2018)</t>
  </si>
  <si>
    <t>Сок</t>
  </si>
  <si>
    <t>МАОУ СОШ №9</t>
  </si>
  <si>
    <t>Директор МАОУ</t>
  </si>
  <si>
    <t>Согласовал</t>
  </si>
  <si>
    <t>Соколова</t>
  </si>
  <si>
    <t>Мандарин</t>
  </si>
  <si>
    <t>Сыр</t>
  </si>
  <si>
    <t>Чай с молоком</t>
  </si>
  <si>
    <t>Какао  с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</si>
</sst>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1" sqref="M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103</v>
      </c>
      <c r="D1" s="53"/>
      <c r="E1" s="53"/>
      <c r="F1" s="12" t="s">
        <v>16</v>
      </c>
      <c r="G1" s="2" t="s">
        <v>17</v>
      </c>
      <c r="H1" s="54" t="s">
        <v>104</v>
      </c>
      <c r="I1" s="54"/>
      <c r="J1" s="54"/>
      <c r="K1" s="54"/>
    </row>
    <row r="2" spans="1:12" ht="18">
      <c r="A2" s="35" t="s">
        <v>6</v>
      </c>
      <c r="C2" s="2"/>
      <c r="F2" s="2" t="s">
        <v>105</v>
      </c>
      <c r="G2" s="2" t="s">
        <v>18</v>
      </c>
      <c r="H2" s="54" t="s">
        <v>106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150</v>
      </c>
      <c r="G6" s="40">
        <v>13.94</v>
      </c>
      <c r="H6" s="40">
        <v>24.83</v>
      </c>
      <c r="I6" s="40">
        <v>2.64</v>
      </c>
      <c r="J6" s="40">
        <v>289</v>
      </c>
      <c r="K6" s="41">
        <v>210</v>
      </c>
      <c r="L6" s="40">
        <v>55.76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3.05</v>
      </c>
      <c r="H8" s="43">
        <v>2.4</v>
      </c>
      <c r="I8" s="43">
        <v>23.11</v>
      </c>
      <c r="J8" s="43">
        <v>119</v>
      </c>
      <c r="K8" s="44">
        <v>762</v>
      </c>
      <c r="L8" s="43">
        <v>15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3.95</v>
      </c>
      <c r="H9" s="43">
        <v>0.5</v>
      </c>
      <c r="I9" s="43">
        <v>24.15</v>
      </c>
      <c r="J9" s="43">
        <v>118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30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21.339999999999996</v>
      </c>
      <c r="H13" s="19">
        <f t="shared" si="0"/>
        <v>28.129999999999995</v>
      </c>
      <c r="I13" s="19">
        <f t="shared" si="0"/>
        <v>59.7</v>
      </c>
      <c r="J13" s="19">
        <f t="shared" si="0"/>
        <v>573</v>
      </c>
      <c r="K13" s="25"/>
      <c r="L13" s="19">
        <f t="shared" ref="L13" si="1">SUM(L6:L12)</f>
        <v>103.75999999999999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86</v>
      </c>
      <c r="F14" s="43">
        <v>60</v>
      </c>
      <c r="G14" s="43">
        <v>0.42</v>
      </c>
      <c r="H14" s="43">
        <v>0.06</v>
      </c>
      <c r="I14" s="43">
        <v>1.1399999999999999</v>
      </c>
      <c r="J14" s="43">
        <v>7</v>
      </c>
      <c r="K14" s="44">
        <v>71</v>
      </c>
      <c r="L14" s="43">
        <v>15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220</v>
      </c>
      <c r="G15" s="43">
        <v>7.73</v>
      </c>
      <c r="H15" s="43">
        <v>5.67</v>
      </c>
      <c r="I15" s="43">
        <v>36.9</v>
      </c>
      <c r="J15" s="43">
        <v>232</v>
      </c>
      <c r="K15" s="44">
        <v>138</v>
      </c>
      <c r="L15" s="43">
        <v>20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9.58</v>
      </c>
      <c r="H16" s="43">
        <v>25.37</v>
      </c>
      <c r="I16" s="43">
        <v>2.6</v>
      </c>
      <c r="J16" s="43">
        <v>278</v>
      </c>
      <c r="K16" s="44">
        <v>260</v>
      </c>
      <c r="L16" s="43">
        <v>71.77</v>
      </c>
    </row>
    <row r="17" spans="1:12" ht="15">
      <c r="A17" s="23"/>
      <c r="B17" s="15"/>
      <c r="C17" s="11"/>
      <c r="D17" s="7" t="s">
        <v>29</v>
      </c>
      <c r="E17" s="42" t="s">
        <v>39</v>
      </c>
      <c r="F17" s="43">
        <v>150</v>
      </c>
      <c r="G17" s="43">
        <v>5.33</v>
      </c>
      <c r="H17" s="43">
        <v>4.8899999999999997</v>
      </c>
      <c r="I17" s="43">
        <v>35.590000000000003</v>
      </c>
      <c r="J17" s="43">
        <v>212</v>
      </c>
      <c r="K17" s="44">
        <v>273</v>
      </c>
      <c r="L17" s="43">
        <v>20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0.3</v>
      </c>
      <c r="H18" s="43">
        <v>0.6</v>
      </c>
      <c r="I18" s="43">
        <v>7.1</v>
      </c>
      <c r="J18" s="43">
        <v>35</v>
      </c>
      <c r="K18" s="44" t="s">
        <v>47</v>
      </c>
      <c r="L18" s="43">
        <v>14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3.95</v>
      </c>
      <c r="H19" s="43">
        <v>0.5</v>
      </c>
      <c r="I19" s="43">
        <v>24.15</v>
      </c>
      <c r="J19" s="43">
        <v>118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32</v>
      </c>
      <c r="E20" s="42" t="s">
        <v>40</v>
      </c>
      <c r="F20" s="43">
        <v>25</v>
      </c>
      <c r="G20" s="43">
        <v>1.65</v>
      </c>
      <c r="H20" s="43">
        <v>0.3</v>
      </c>
      <c r="I20" s="43">
        <v>8.35</v>
      </c>
      <c r="J20" s="43">
        <v>44</v>
      </c>
      <c r="K20" s="44" t="s">
        <v>48</v>
      </c>
      <c r="L20" s="43">
        <v>1.5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28.96</v>
      </c>
      <c r="H23" s="19">
        <f t="shared" si="2"/>
        <v>37.39</v>
      </c>
      <c r="I23" s="19">
        <f t="shared" si="2"/>
        <v>115.82999999999998</v>
      </c>
      <c r="J23" s="19">
        <f t="shared" si="2"/>
        <v>926</v>
      </c>
      <c r="K23" s="25"/>
      <c r="L23" s="19">
        <f t="shared" ref="L23" si="3">SUM(L14:L22)</f>
        <v>145.26999999999998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1295</v>
      </c>
      <c r="G24" s="32">
        <f t="shared" ref="G24:J24" si="4">G13+G23</f>
        <v>50.3</v>
      </c>
      <c r="H24" s="32">
        <f t="shared" si="4"/>
        <v>65.52</v>
      </c>
      <c r="I24" s="32">
        <f t="shared" si="4"/>
        <v>175.52999999999997</v>
      </c>
      <c r="J24" s="32">
        <f t="shared" si="4"/>
        <v>1499</v>
      </c>
      <c r="K24" s="32"/>
      <c r="L24" s="32">
        <f t="shared" ref="L24" si="5">L13+L23</f>
        <v>249.02999999999997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210</v>
      </c>
      <c r="G25" s="40">
        <v>6.12</v>
      </c>
      <c r="H25" s="40">
        <v>12.22</v>
      </c>
      <c r="I25" s="40">
        <v>33.76</v>
      </c>
      <c r="J25" s="40">
        <v>270</v>
      </c>
      <c r="K25" s="41">
        <v>175</v>
      </c>
      <c r="L25" s="40">
        <v>68.760000000000005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3.87</v>
      </c>
      <c r="H27" s="43">
        <v>3.9</v>
      </c>
      <c r="I27" s="43">
        <v>25.78</v>
      </c>
      <c r="J27" s="43">
        <v>151</v>
      </c>
      <c r="K27" s="44">
        <v>642</v>
      </c>
      <c r="L27" s="43">
        <v>20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3.95</v>
      </c>
      <c r="H28" s="43">
        <v>0.5</v>
      </c>
      <c r="I28" s="43">
        <v>24.15</v>
      </c>
      <c r="J28" s="43">
        <v>118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24</v>
      </c>
      <c r="E29" s="42" t="s">
        <v>107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 t="s">
        <v>48</v>
      </c>
      <c r="L29" s="43">
        <v>12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14.740000000000002</v>
      </c>
      <c r="H32" s="19">
        <f t="shared" ref="H32" si="7">SUM(H25:H31)</f>
        <v>16.82</v>
      </c>
      <c r="I32" s="19">
        <f t="shared" ref="I32" si="8">SUM(I25:I31)</f>
        <v>91.19</v>
      </c>
      <c r="J32" s="19">
        <f t="shared" ref="J32:L32" si="9">SUM(J25:J31)</f>
        <v>577</v>
      </c>
      <c r="K32" s="25"/>
      <c r="L32" s="19">
        <f t="shared" si="9"/>
        <v>103.76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1.63</v>
      </c>
      <c r="H33" s="43">
        <v>4.84</v>
      </c>
      <c r="I33" s="43">
        <v>8.94</v>
      </c>
      <c r="J33" s="43">
        <v>86</v>
      </c>
      <c r="K33" s="44">
        <v>78</v>
      </c>
      <c r="L33" s="43">
        <v>15</v>
      </c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205</v>
      </c>
      <c r="G34" s="43">
        <v>1.95</v>
      </c>
      <c r="H34" s="43">
        <v>5.8</v>
      </c>
      <c r="I34" s="43">
        <v>13.73</v>
      </c>
      <c r="J34" s="43">
        <v>109</v>
      </c>
      <c r="K34" s="44">
        <v>129</v>
      </c>
      <c r="L34" s="43">
        <v>20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16.29</v>
      </c>
      <c r="H35" s="43">
        <v>8.4600000000000009</v>
      </c>
      <c r="I35" s="43">
        <v>2.4300000000000002</v>
      </c>
      <c r="J35" s="43">
        <v>151</v>
      </c>
      <c r="K35" s="44">
        <v>81</v>
      </c>
      <c r="L35" s="43">
        <v>71.77</v>
      </c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3.24</v>
      </c>
      <c r="H36" s="43">
        <v>5.56</v>
      </c>
      <c r="I36" s="43">
        <v>22</v>
      </c>
      <c r="J36" s="43">
        <v>152</v>
      </c>
      <c r="K36" s="44">
        <v>472</v>
      </c>
      <c r="L36" s="43">
        <v>20</v>
      </c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0.44</v>
      </c>
      <c r="H37" s="43"/>
      <c r="I37" s="43">
        <v>28.88</v>
      </c>
      <c r="J37" s="43">
        <v>119</v>
      </c>
      <c r="K37" s="44">
        <v>588</v>
      </c>
      <c r="L37" s="43">
        <v>14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3.95</v>
      </c>
      <c r="H38" s="43">
        <v>0.5</v>
      </c>
      <c r="I38" s="43">
        <v>24.15</v>
      </c>
      <c r="J38" s="43">
        <v>118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32</v>
      </c>
      <c r="E39" s="42" t="s">
        <v>40</v>
      </c>
      <c r="F39" s="43">
        <v>25</v>
      </c>
      <c r="G39" s="43">
        <v>1.65</v>
      </c>
      <c r="H39" s="43">
        <v>0.3</v>
      </c>
      <c r="I39" s="43">
        <v>8.35</v>
      </c>
      <c r="J39" s="43">
        <v>44</v>
      </c>
      <c r="K39" s="44" t="s">
        <v>48</v>
      </c>
      <c r="L39" s="43">
        <v>1.5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29.15</v>
      </c>
      <c r="H42" s="19">
        <f t="shared" ref="H42" si="11">SUM(H33:H41)</f>
        <v>25.46</v>
      </c>
      <c r="I42" s="19">
        <f t="shared" ref="I42" si="12">SUM(I33:I41)</f>
        <v>108.47999999999999</v>
      </c>
      <c r="J42" s="19">
        <f t="shared" ref="J42:L42" si="13">SUM(J33:J41)</f>
        <v>779</v>
      </c>
      <c r="K42" s="25"/>
      <c r="L42" s="19">
        <f t="shared" si="13"/>
        <v>145.26999999999998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1340</v>
      </c>
      <c r="G43" s="32">
        <f t="shared" ref="G43" si="14">G32+G42</f>
        <v>43.89</v>
      </c>
      <c r="H43" s="32">
        <f t="shared" ref="H43" si="15">H32+H42</f>
        <v>42.28</v>
      </c>
      <c r="I43" s="32">
        <f t="shared" ref="I43" si="16">I32+I42</f>
        <v>199.67</v>
      </c>
      <c r="J43" s="32">
        <f t="shared" ref="J43:L43" si="17">J32+J42</f>
        <v>1356</v>
      </c>
      <c r="K43" s="32"/>
      <c r="L43" s="32">
        <f t="shared" si="17"/>
        <v>249.02999999999997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210</v>
      </c>
      <c r="G44" s="40">
        <v>7.31</v>
      </c>
      <c r="H44" s="43">
        <v>10.98</v>
      </c>
      <c r="I44" s="43">
        <v>39.200000000000003</v>
      </c>
      <c r="J44" s="43">
        <v>286</v>
      </c>
      <c r="K44" s="41">
        <v>182</v>
      </c>
      <c r="L44" s="40">
        <v>58.76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215</v>
      </c>
      <c r="G46" s="43">
        <v>1.55</v>
      </c>
      <c r="H46" s="43">
        <v>1.63</v>
      </c>
      <c r="I46" s="43">
        <v>17.63</v>
      </c>
      <c r="J46" s="43">
        <v>92</v>
      </c>
      <c r="K46" s="44">
        <v>630</v>
      </c>
      <c r="L46" s="43">
        <v>20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3.95</v>
      </c>
      <c r="H47" s="43">
        <v>0.5</v>
      </c>
      <c r="I47" s="43">
        <v>24.15</v>
      </c>
      <c r="J47" s="43">
        <v>118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60</v>
      </c>
      <c r="E49" s="42" t="s">
        <v>57</v>
      </c>
      <c r="F49" s="43">
        <v>10</v>
      </c>
      <c r="G49" s="43">
        <v>0.05</v>
      </c>
      <c r="H49" s="43">
        <v>8.25</v>
      </c>
      <c r="I49" s="43">
        <v>0.08</v>
      </c>
      <c r="J49" s="43">
        <v>75</v>
      </c>
      <c r="K49" s="44">
        <v>22</v>
      </c>
      <c r="L49" s="43">
        <v>10</v>
      </c>
    </row>
    <row r="50" spans="1:12" ht="15">
      <c r="A50" s="23"/>
      <c r="B50" s="15"/>
      <c r="C50" s="11"/>
      <c r="D50" s="6" t="s">
        <v>84</v>
      </c>
      <c r="E50" s="42" t="s">
        <v>108</v>
      </c>
      <c r="F50" s="43">
        <v>20</v>
      </c>
      <c r="G50" s="43">
        <v>5.26</v>
      </c>
      <c r="H50" s="43">
        <v>5.32</v>
      </c>
      <c r="I50" s="43"/>
      <c r="J50" s="43">
        <v>68</v>
      </c>
      <c r="K50" s="44">
        <v>15</v>
      </c>
      <c r="L50" s="43">
        <v>12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18.119999999999997</v>
      </c>
      <c r="H51" s="19">
        <f t="shared" ref="H51" si="19">SUM(H44:H50)</f>
        <v>26.68</v>
      </c>
      <c r="I51" s="19">
        <f t="shared" ref="I51" si="20">SUM(I44:I50)</f>
        <v>81.059999999999988</v>
      </c>
      <c r="J51" s="19">
        <f t="shared" ref="J51:L51" si="21">SUM(J44:J50)</f>
        <v>639</v>
      </c>
      <c r="K51" s="25"/>
      <c r="L51" s="19">
        <f t="shared" si="21"/>
        <v>103.75999999999999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1.54</v>
      </c>
      <c r="H52" s="43">
        <v>4.84</v>
      </c>
      <c r="I52" s="43">
        <v>8.1300000000000008</v>
      </c>
      <c r="J52" s="43">
        <v>83</v>
      </c>
      <c r="K52" s="44">
        <v>78</v>
      </c>
      <c r="L52" s="43">
        <v>15</v>
      </c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205</v>
      </c>
      <c r="G53" s="43">
        <v>1.71</v>
      </c>
      <c r="H53" s="43">
        <v>5.62</v>
      </c>
      <c r="I53" s="43">
        <v>10.84</v>
      </c>
      <c r="J53" s="43">
        <v>94</v>
      </c>
      <c r="K53" s="44">
        <v>110</v>
      </c>
      <c r="L53" s="43">
        <v>20</v>
      </c>
    </row>
    <row r="54" spans="1:12" ht="15">
      <c r="A54" s="23"/>
      <c r="B54" s="15"/>
      <c r="C54" s="11"/>
      <c r="D54" s="7" t="s">
        <v>28</v>
      </c>
      <c r="E54" s="42" t="s">
        <v>63</v>
      </c>
      <c r="F54" s="43">
        <v>150</v>
      </c>
      <c r="G54" s="43">
        <v>12.67</v>
      </c>
      <c r="H54" s="43">
        <v>7.4</v>
      </c>
      <c r="I54" s="43">
        <v>27.34</v>
      </c>
      <c r="J54" s="43">
        <v>227</v>
      </c>
      <c r="K54" s="44">
        <v>291</v>
      </c>
      <c r="L54" s="43">
        <v>90.77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/>
      <c r="H56" s="43"/>
      <c r="I56" s="43">
        <v>19</v>
      </c>
      <c r="J56" s="43">
        <v>80</v>
      </c>
      <c r="K56" s="44" t="s">
        <v>48</v>
      </c>
      <c r="L56" s="43">
        <v>15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70</v>
      </c>
      <c r="G57" s="43">
        <v>5.53</v>
      </c>
      <c r="H57" s="43">
        <v>0.7</v>
      </c>
      <c r="I57" s="43">
        <v>33.81</v>
      </c>
      <c r="J57" s="43">
        <v>165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32</v>
      </c>
      <c r="E58" s="42" t="s">
        <v>40</v>
      </c>
      <c r="F58" s="43">
        <v>25</v>
      </c>
      <c r="G58" s="43">
        <v>1.65</v>
      </c>
      <c r="H58" s="43">
        <v>0.3</v>
      </c>
      <c r="I58" s="43">
        <v>8.35</v>
      </c>
      <c r="J58" s="43">
        <v>44</v>
      </c>
      <c r="K58" s="44" t="s">
        <v>48</v>
      </c>
      <c r="L58" s="43">
        <v>1.5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23.099999999999998</v>
      </c>
      <c r="H61" s="19">
        <f t="shared" ref="H61" si="23">SUM(H52:H60)</f>
        <v>18.86</v>
      </c>
      <c r="I61" s="19">
        <f t="shared" ref="I61" si="24">SUM(I52:I60)</f>
        <v>107.47</v>
      </c>
      <c r="J61" s="19">
        <f t="shared" ref="J61:L61" si="25">SUM(J52:J60)</f>
        <v>693</v>
      </c>
      <c r="K61" s="25"/>
      <c r="L61" s="19">
        <f t="shared" si="25"/>
        <v>145.26999999999998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1215</v>
      </c>
      <c r="G62" s="32">
        <f t="shared" ref="G62" si="26">G51+G61</f>
        <v>41.22</v>
      </c>
      <c r="H62" s="32">
        <f t="shared" ref="H62" si="27">H51+H61</f>
        <v>45.54</v>
      </c>
      <c r="I62" s="32">
        <f t="shared" ref="I62" si="28">I51+I61</f>
        <v>188.52999999999997</v>
      </c>
      <c r="J62" s="32">
        <f t="shared" ref="J62:L62" si="29">J51+J61</f>
        <v>1332</v>
      </c>
      <c r="K62" s="32"/>
      <c r="L62" s="32">
        <f t="shared" si="29"/>
        <v>249.02999999999997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210</v>
      </c>
      <c r="G63" s="40">
        <v>6.03</v>
      </c>
      <c r="H63" s="40">
        <v>11.89</v>
      </c>
      <c r="I63" s="40">
        <v>43.33</v>
      </c>
      <c r="J63" s="40">
        <v>305</v>
      </c>
      <c r="K63" s="41">
        <v>257</v>
      </c>
      <c r="L63" s="40">
        <v>63.76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0.3</v>
      </c>
      <c r="H65" s="43"/>
      <c r="I65" s="43">
        <v>7.3</v>
      </c>
      <c r="J65" s="43">
        <v>31</v>
      </c>
      <c r="K65" s="44" t="s">
        <v>47</v>
      </c>
      <c r="L65" s="43">
        <v>25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3.95</v>
      </c>
      <c r="H66" s="43">
        <v>0.5</v>
      </c>
      <c r="I66" s="43">
        <v>24.15</v>
      </c>
      <c r="J66" s="43">
        <v>118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65</v>
      </c>
      <c r="E68" s="42" t="s">
        <v>66</v>
      </c>
      <c r="F68" s="43">
        <v>50</v>
      </c>
      <c r="G68" s="43">
        <v>6.35</v>
      </c>
      <c r="H68" s="43">
        <v>5.75</v>
      </c>
      <c r="I68" s="43">
        <v>0.35</v>
      </c>
      <c r="J68" s="43">
        <v>79</v>
      </c>
      <c r="K68" s="44">
        <v>324</v>
      </c>
      <c r="L68" s="43">
        <v>12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16.630000000000003</v>
      </c>
      <c r="H70" s="19">
        <f t="shared" ref="H70" si="31">SUM(H63:H69)</f>
        <v>18.14</v>
      </c>
      <c r="I70" s="19">
        <f t="shared" ref="I70" si="32">SUM(I63:I69)</f>
        <v>75.13</v>
      </c>
      <c r="J70" s="19">
        <f t="shared" ref="J70:L70" si="33">SUM(J63:J69)</f>
        <v>533</v>
      </c>
      <c r="K70" s="25"/>
      <c r="L70" s="19">
        <f t="shared" si="33"/>
        <v>103.75999999999999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0.48</v>
      </c>
      <c r="H71" s="43">
        <v>0.06</v>
      </c>
      <c r="I71" s="43">
        <v>1.02</v>
      </c>
      <c r="J71" s="43">
        <v>6</v>
      </c>
      <c r="K71" s="44">
        <v>70</v>
      </c>
      <c r="L71" s="43">
        <v>15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210</v>
      </c>
      <c r="G72" s="43">
        <v>4.3899999999999997</v>
      </c>
      <c r="H72" s="43">
        <v>6.29</v>
      </c>
      <c r="I72" s="43">
        <v>9.34</v>
      </c>
      <c r="J72" s="43">
        <v>119</v>
      </c>
      <c r="K72" s="44">
        <v>113</v>
      </c>
      <c r="L72" s="43">
        <v>20</v>
      </c>
    </row>
    <row r="73" spans="1:12" ht="15">
      <c r="A73" s="23"/>
      <c r="B73" s="15"/>
      <c r="C73" s="11"/>
      <c r="D73" s="7" t="s">
        <v>28</v>
      </c>
      <c r="E73" s="42" t="s">
        <v>70</v>
      </c>
      <c r="F73" s="43">
        <v>150</v>
      </c>
      <c r="G73" s="43">
        <v>10.01</v>
      </c>
      <c r="H73" s="43">
        <v>25.77</v>
      </c>
      <c r="I73" s="43">
        <v>14.74</v>
      </c>
      <c r="J73" s="43">
        <v>324</v>
      </c>
      <c r="K73" s="44">
        <v>263</v>
      </c>
      <c r="L73" s="43">
        <v>91.77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1.04</v>
      </c>
      <c r="H75" s="43"/>
      <c r="I75" s="43">
        <v>30.96</v>
      </c>
      <c r="J75" s="43">
        <v>127</v>
      </c>
      <c r="K75" s="44">
        <v>702</v>
      </c>
      <c r="L75" s="43">
        <v>14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70</v>
      </c>
      <c r="G76" s="43">
        <v>5.53</v>
      </c>
      <c r="H76" s="43">
        <v>0.7</v>
      </c>
      <c r="I76" s="43">
        <v>33.81</v>
      </c>
      <c r="J76" s="43">
        <v>165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32</v>
      </c>
      <c r="E77" s="42" t="s">
        <v>40</v>
      </c>
      <c r="F77" s="43">
        <v>25</v>
      </c>
      <c r="G77" s="43">
        <v>1.65</v>
      </c>
      <c r="H77" s="43">
        <v>0.3</v>
      </c>
      <c r="I77" s="43">
        <v>8.35</v>
      </c>
      <c r="J77" s="43">
        <v>44</v>
      </c>
      <c r="K77" s="44" t="s">
        <v>48</v>
      </c>
      <c r="L77" s="43">
        <v>1.5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23.099999999999998</v>
      </c>
      <c r="H80" s="19">
        <f t="shared" ref="H80" si="35">SUM(H71:H79)</f>
        <v>33.119999999999997</v>
      </c>
      <c r="I80" s="19">
        <f t="shared" ref="I80" si="36">SUM(I71:I79)</f>
        <v>98.22</v>
      </c>
      <c r="J80" s="19">
        <f t="shared" ref="J80:L80" si="37">SUM(J71:J79)</f>
        <v>785</v>
      </c>
      <c r="K80" s="25"/>
      <c r="L80" s="19">
        <f t="shared" si="37"/>
        <v>145.26999999999998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1225</v>
      </c>
      <c r="G81" s="32">
        <f t="shared" ref="G81" si="38">G70+G80</f>
        <v>39.730000000000004</v>
      </c>
      <c r="H81" s="32">
        <f t="shared" ref="H81" si="39">H70+H80</f>
        <v>51.26</v>
      </c>
      <c r="I81" s="32">
        <f t="shared" ref="I81" si="40">I70+I80</f>
        <v>173.35</v>
      </c>
      <c r="J81" s="32">
        <f t="shared" ref="J81:L81" si="41">J70+J80</f>
        <v>1318</v>
      </c>
      <c r="K81" s="32"/>
      <c r="L81" s="32">
        <f t="shared" si="41"/>
        <v>249.02999999999997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150</v>
      </c>
      <c r="G82" s="40">
        <v>24.2</v>
      </c>
      <c r="H82" s="40">
        <v>20.059999999999999</v>
      </c>
      <c r="I82" s="40">
        <v>32.78</v>
      </c>
      <c r="J82" s="40">
        <v>408</v>
      </c>
      <c r="K82" s="41">
        <v>223</v>
      </c>
      <c r="L82" s="40">
        <v>68.760000000000005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74</v>
      </c>
      <c r="F84" s="43">
        <v>222</v>
      </c>
      <c r="G84" s="43">
        <v>0.16</v>
      </c>
      <c r="H84" s="43">
        <v>0.03</v>
      </c>
      <c r="I84" s="43">
        <v>15.49</v>
      </c>
      <c r="J84" s="43">
        <v>64</v>
      </c>
      <c r="K84" s="44">
        <v>629</v>
      </c>
      <c r="L84" s="43">
        <v>20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3.95</v>
      </c>
      <c r="H85" s="43">
        <v>0.5</v>
      </c>
      <c r="I85" s="43">
        <v>24.15</v>
      </c>
      <c r="J85" s="43">
        <v>118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48</v>
      </c>
      <c r="L86" s="43">
        <v>12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522</v>
      </c>
      <c r="G89" s="19">
        <f t="shared" ref="G89" si="42">SUM(G82:G88)</f>
        <v>28.709999999999997</v>
      </c>
      <c r="H89" s="19">
        <f t="shared" ref="H89" si="43">SUM(H82:H88)</f>
        <v>20.99</v>
      </c>
      <c r="I89" s="19">
        <f t="shared" ref="I89" si="44">SUM(I82:I88)</f>
        <v>82.22</v>
      </c>
      <c r="J89" s="19">
        <f t="shared" ref="J89:L89" si="45">SUM(J82:J88)</f>
        <v>637</v>
      </c>
      <c r="K89" s="25"/>
      <c r="L89" s="19">
        <f t="shared" si="45"/>
        <v>103.76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60</v>
      </c>
      <c r="G90" s="43">
        <v>0.54</v>
      </c>
      <c r="H90" s="43">
        <v>0.09</v>
      </c>
      <c r="I90" s="43">
        <v>1.71</v>
      </c>
      <c r="J90" s="43">
        <v>10</v>
      </c>
      <c r="K90" s="44">
        <v>71</v>
      </c>
      <c r="L90" s="43">
        <v>15</v>
      </c>
    </row>
    <row r="91" spans="1:12" ht="15">
      <c r="A91" s="23"/>
      <c r="B91" s="15"/>
      <c r="C91" s="11"/>
      <c r="D91" s="7" t="s">
        <v>27</v>
      </c>
      <c r="E91" s="42" t="s">
        <v>76</v>
      </c>
      <c r="F91" s="43">
        <v>205</v>
      </c>
      <c r="G91" s="43">
        <v>1.63</v>
      </c>
      <c r="H91" s="43">
        <v>5.64</v>
      </c>
      <c r="I91" s="43">
        <v>7.63</v>
      </c>
      <c r="J91" s="43">
        <v>82</v>
      </c>
      <c r="K91" s="44">
        <v>120</v>
      </c>
      <c r="L91" s="43">
        <v>20</v>
      </c>
    </row>
    <row r="92" spans="1:12" ht="15">
      <c r="A92" s="23"/>
      <c r="B92" s="15"/>
      <c r="C92" s="11"/>
      <c r="D92" s="7" t="s">
        <v>28</v>
      </c>
      <c r="E92" s="42" t="s">
        <v>77</v>
      </c>
      <c r="F92" s="43">
        <v>110</v>
      </c>
      <c r="G92" s="43">
        <v>20.78</v>
      </c>
      <c r="H92" s="43">
        <v>24.57</v>
      </c>
      <c r="I92" s="43">
        <v>2.73</v>
      </c>
      <c r="J92" s="43">
        <v>222</v>
      </c>
      <c r="K92" s="44">
        <v>444</v>
      </c>
      <c r="L92" s="43">
        <v>71.77</v>
      </c>
    </row>
    <row r="93" spans="1:12" ht="1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7.22</v>
      </c>
      <c r="H93" s="43">
        <v>12.6</v>
      </c>
      <c r="I93" s="43">
        <v>35.380000000000003</v>
      </c>
      <c r="J93" s="43">
        <v>272</v>
      </c>
      <c r="K93" s="44">
        <v>257</v>
      </c>
      <c r="L93" s="43">
        <v>20</v>
      </c>
    </row>
    <row r="94" spans="1:12" ht="1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0.16</v>
      </c>
      <c r="H94" s="43">
        <v>0.16</v>
      </c>
      <c r="I94" s="43">
        <v>27.87</v>
      </c>
      <c r="J94" s="43">
        <v>114</v>
      </c>
      <c r="K94" s="44">
        <v>585</v>
      </c>
      <c r="L94" s="43">
        <v>14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3.95</v>
      </c>
      <c r="H95" s="43">
        <v>0.5</v>
      </c>
      <c r="I95" s="43">
        <v>24.15</v>
      </c>
      <c r="J95" s="43">
        <v>118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32</v>
      </c>
      <c r="E96" s="42" t="s">
        <v>40</v>
      </c>
      <c r="F96" s="43">
        <v>25</v>
      </c>
      <c r="G96" s="43">
        <v>1.65</v>
      </c>
      <c r="H96" s="43">
        <v>0.3</v>
      </c>
      <c r="I96" s="43">
        <v>8.35</v>
      </c>
      <c r="J96" s="43">
        <v>44</v>
      </c>
      <c r="K96" s="44" t="s">
        <v>48</v>
      </c>
      <c r="L96" s="43">
        <v>1.5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35.93</v>
      </c>
      <c r="H99" s="19">
        <f t="shared" ref="H99" si="47">SUM(H90:H98)</f>
        <v>43.859999999999992</v>
      </c>
      <c r="I99" s="19">
        <f t="shared" ref="I99" si="48">SUM(I90:I98)</f>
        <v>107.82</v>
      </c>
      <c r="J99" s="19">
        <f t="shared" ref="J99:L99" si="49">SUM(J90:J98)</f>
        <v>862</v>
      </c>
      <c r="K99" s="25"/>
      <c r="L99" s="19">
        <f t="shared" si="49"/>
        <v>145.26999999999998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1322</v>
      </c>
      <c r="G100" s="32">
        <f t="shared" ref="G100" si="50">G89+G99</f>
        <v>64.64</v>
      </c>
      <c r="H100" s="32">
        <f t="shared" ref="H100" si="51">H89+H99</f>
        <v>64.849999999999994</v>
      </c>
      <c r="I100" s="32">
        <f t="shared" ref="I100" si="52">I89+I99</f>
        <v>190.04</v>
      </c>
      <c r="J100" s="32">
        <f t="shared" ref="J100:L100" si="53">J89+J99</f>
        <v>1499</v>
      </c>
      <c r="K100" s="32"/>
      <c r="L100" s="32">
        <f t="shared" si="53"/>
        <v>249.02999999999997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150</v>
      </c>
      <c r="G101" s="40">
        <v>13.94</v>
      </c>
      <c r="H101" s="40">
        <v>24.83</v>
      </c>
      <c r="I101" s="40">
        <v>2.64</v>
      </c>
      <c r="J101" s="40">
        <v>289</v>
      </c>
      <c r="K101" s="41">
        <v>210</v>
      </c>
      <c r="L101" s="40">
        <v>73.760000000000005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80</v>
      </c>
      <c r="F103" s="43">
        <v>215</v>
      </c>
      <c r="G103" s="43">
        <v>0.1</v>
      </c>
      <c r="H103" s="43">
        <v>0.03</v>
      </c>
      <c r="I103" s="43">
        <v>15.28</v>
      </c>
      <c r="J103" s="43">
        <v>62</v>
      </c>
      <c r="K103" s="44">
        <v>628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118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12</v>
      </c>
    </row>
    <row r="106" spans="1:12" ht="15">
      <c r="A106" s="23"/>
      <c r="B106" s="15"/>
      <c r="C106" s="11"/>
      <c r="D106" s="42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18.389999999999997</v>
      </c>
      <c r="H108" s="19">
        <f t="shared" si="54"/>
        <v>25.759999999999998</v>
      </c>
      <c r="I108" s="19">
        <f t="shared" si="54"/>
        <v>51.86999999999999</v>
      </c>
      <c r="J108" s="19">
        <f t="shared" si="54"/>
        <v>516</v>
      </c>
      <c r="K108" s="25"/>
      <c r="L108" s="19">
        <f t="shared" ref="L108" si="55">SUM(L101:L107)</f>
        <v>103.76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0.83</v>
      </c>
      <c r="H109" s="43">
        <v>3.05</v>
      </c>
      <c r="I109" s="43">
        <v>4.9400000000000004</v>
      </c>
      <c r="J109" s="43">
        <v>50</v>
      </c>
      <c r="K109" s="44">
        <v>79</v>
      </c>
      <c r="L109" s="43">
        <v>15</v>
      </c>
    </row>
    <row r="110" spans="1:12" ht="15">
      <c r="A110" s="23"/>
      <c r="B110" s="15"/>
      <c r="C110" s="11"/>
      <c r="D110" s="7" t="s">
        <v>27</v>
      </c>
      <c r="E110" s="42" t="s">
        <v>44</v>
      </c>
      <c r="F110" s="43">
        <v>220</v>
      </c>
      <c r="G110" s="43">
        <v>7.73</v>
      </c>
      <c r="H110" s="43">
        <v>5.67</v>
      </c>
      <c r="I110" s="43">
        <v>36.9</v>
      </c>
      <c r="J110" s="43">
        <v>232</v>
      </c>
      <c r="K110" s="44">
        <v>138</v>
      </c>
      <c r="L110" s="43">
        <v>20</v>
      </c>
    </row>
    <row r="111" spans="1:12" ht="25.5">
      <c r="A111" s="23"/>
      <c r="B111" s="15"/>
      <c r="C111" s="11"/>
      <c r="D111" s="7" t="s">
        <v>28</v>
      </c>
      <c r="E111" s="42" t="s">
        <v>82</v>
      </c>
      <c r="F111" s="43">
        <v>90</v>
      </c>
      <c r="G111" s="43">
        <v>8.84</v>
      </c>
      <c r="H111" s="43">
        <v>11</v>
      </c>
      <c r="I111" s="43">
        <v>9.85</v>
      </c>
      <c r="J111" s="43">
        <v>177</v>
      </c>
      <c r="K111" s="44">
        <v>280</v>
      </c>
      <c r="L111" s="43">
        <v>71.77</v>
      </c>
    </row>
    <row r="112" spans="1:12" ht="15">
      <c r="A112" s="23"/>
      <c r="B112" s="15"/>
      <c r="C112" s="11"/>
      <c r="D112" s="7" t="s">
        <v>29</v>
      </c>
      <c r="E112" s="42" t="s">
        <v>39</v>
      </c>
      <c r="F112" s="43">
        <v>150</v>
      </c>
      <c r="G112" s="43">
        <v>5.33</v>
      </c>
      <c r="H112" s="43">
        <v>4.8899999999999997</v>
      </c>
      <c r="I112" s="43">
        <v>35.590000000000003</v>
      </c>
      <c r="J112" s="43">
        <v>212</v>
      </c>
      <c r="K112" s="44">
        <v>273</v>
      </c>
      <c r="L112" s="43">
        <v>20</v>
      </c>
    </row>
    <row r="113" spans="1:12" ht="1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0.68</v>
      </c>
      <c r="H113" s="43">
        <v>0.28000000000000003</v>
      </c>
      <c r="I113" s="43">
        <v>29.62</v>
      </c>
      <c r="J113" s="43">
        <v>136</v>
      </c>
      <c r="K113" s="44">
        <v>705</v>
      </c>
      <c r="L113" s="43">
        <v>14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118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32</v>
      </c>
      <c r="E115" s="42" t="s">
        <v>40</v>
      </c>
      <c r="F115" s="43">
        <v>25</v>
      </c>
      <c r="G115" s="43">
        <v>1.65</v>
      </c>
      <c r="H115" s="43">
        <v>0.3</v>
      </c>
      <c r="I115" s="43">
        <v>8.35</v>
      </c>
      <c r="J115" s="43">
        <v>44</v>
      </c>
      <c r="K115" s="44" t="s">
        <v>48</v>
      </c>
      <c r="L115" s="43">
        <v>1.5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29.009999999999994</v>
      </c>
      <c r="H118" s="19">
        <f t="shared" si="56"/>
        <v>25.69</v>
      </c>
      <c r="I118" s="19">
        <f t="shared" si="56"/>
        <v>149.4</v>
      </c>
      <c r="J118" s="19">
        <f t="shared" si="56"/>
        <v>969</v>
      </c>
      <c r="K118" s="25"/>
      <c r="L118" s="19">
        <f t="shared" ref="L118" si="57">SUM(L109:L117)</f>
        <v>145.26999999999998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1310</v>
      </c>
      <c r="G119" s="32">
        <f t="shared" ref="G119" si="58">G108+G118</f>
        <v>47.399999999999991</v>
      </c>
      <c r="H119" s="32">
        <f t="shared" ref="H119" si="59">H108+H118</f>
        <v>51.45</v>
      </c>
      <c r="I119" s="32">
        <f t="shared" ref="I119" si="60">I108+I118</f>
        <v>201.26999999999998</v>
      </c>
      <c r="J119" s="32">
        <f t="shared" ref="J119:L119" si="61">J108+J118</f>
        <v>1485</v>
      </c>
      <c r="K119" s="32"/>
      <c r="L119" s="32">
        <f t="shared" si="61"/>
        <v>249.02999999999997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215</v>
      </c>
      <c r="G120" s="51">
        <v>6.03</v>
      </c>
      <c r="H120" s="40">
        <v>11.89</v>
      </c>
      <c r="I120" s="40">
        <v>43.33</v>
      </c>
      <c r="J120" s="40">
        <v>305</v>
      </c>
      <c r="K120" s="41">
        <v>257</v>
      </c>
      <c r="L120" s="40">
        <v>38.76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109</v>
      </c>
      <c r="F122" s="43">
        <v>200</v>
      </c>
      <c r="G122" s="43">
        <v>1.55</v>
      </c>
      <c r="H122" s="43">
        <v>1.63</v>
      </c>
      <c r="I122" s="43">
        <v>17.63</v>
      </c>
      <c r="J122" s="43">
        <v>92</v>
      </c>
      <c r="K122" s="44">
        <v>630</v>
      </c>
      <c r="L122" s="43">
        <v>20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118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84</v>
      </c>
      <c r="E125" s="42" t="s">
        <v>85</v>
      </c>
      <c r="F125" s="43">
        <v>20</v>
      </c>
      <c r="G125" s="43">
        <v>5.26</v>
      </c>
      <c r="H125" s="43">
        <v>5.32</v>
      </c>
      <c r="I125" s="43"/>
      <c r="J125" s="43">
        <v>68</v>
      </c>
      <c r="K125" s="44">
        <v>15</v>
      </c>
      <c r="L125" s="43">
        <v>12</v>
      </c>
    </row>
    <row r="126" spans="1:12" ht="15">
      <c r="A126" s="14"/>
      <c r="B126" s="15"/>
      <c r="C126" s="11"/>
      <c r="D126" s="6" t="s">
        <v>60</v>
      </c>
      <c r="E126" s="42" t="s">
        <v>57</v>
      </c>
      <c r="F126" s="43">
        <v>10</v>
      </c>
      <c r="G126" s="43">
        <v>0.05</v>
      </c>
      <c r="H126" s="43">
        <v>8.25</v>
      </c>
      <c r="I126" s="43">
        <v>0.08</v>
      </c>
      <c r="J126" s="43">
        <v>75</v>
      </c>
      <c r="K126" s="44">
        <v>22</v>
      </c>
      <c r="L126" s="43">
        <v>30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495</v>
      </c>
      <c r="G127" s="19">
        <f t="shared" ref="G127:J127" si="62">SUM(G120:G126)</f>
        <v>16.84</v>
      </c>
      <c r="H127" s="19">
        <f t="shared" si="62"/>
        <v>27.59</v>
      </c>
      <c r="I127" s="19">
        <f t="shared" si="62"/>
        <v>85.189999999999984</v>
      </c>
      <c r="J127" s="19">
        <f t="shared" si="62"/>
        <v>658</v>
      </c>
      <c r="K127" s="25"/>
      <c r="L127" s="19">
        <f t="shared" ref="L127" si="63">SUM(L120:L126)</f>
        <v>103.75999999999999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0.42</v>
      </c>
      <c r="H128" s="43">
        <v>0.06</v>
      </c>
      <c r="I128" s="43">
        <v>1.1399999999999999</v>
      </c>
      <c r="J128" s="43">
        <v>7</v>
      </c>
      <c r="K128" s="44">
        <v>71</v>
      </c>
      <c r="L128" s="43">
        <v>15</v>
      </c>
    </row>
    <row r="129" spans="1:12" ht="15">
      <c r="A129" s="14"/>
      <c r="B129" s="15"/>
      <c r="C129" s="11"/>
      <c r="D129" s="7" t="s">
        <v>27</v>
      </c>
      <c r="E129" s="42" t="s">
        <v>62</v>
      </c>
      <c r="F129" s="43">
        <v>205</v>
      </c>
      <c r="G129" s="43">
        <v>1.71</v>
      </c>
      <c r="H129" s="43">
        <v>5.62</v>
      </c>
      <c r="I129" s="43">
        <v>10.84</v>
      </c>
      <c r="J129" s="43">
        <v>94</v>
      </c>
      <c r="K129" s="44">
        <v>110</v>
      </c>
      <c r="L129" s="43">
        <v>20</v>
      </c>
    </row>
    <row r="130" spans="1:12" ht="15">
      <c r="A130" s="14"/>
      <c r="B130" s="15"/>
      <c r="C130" s="11"/>
      <c r="D130" s="7" t="s">
        <v>28</v>
      </c>
      <c r="E130" s="42" t="s">
        <v>87</v>
      </c>
      <c r="F130" s="43">
        <v>90</v>
      </c>
      <c r="G130" s="43">
        <v>8.5500000000000007</v>
      </c>
      <c r="H130" s="43">
        <v>4.63</v>
      </c>
      <c r="I130" s="43">
        <v>4.05</v>
      </c>
      <c r="J130" s="43">
        <v>92</v>
      </c>
      <c r="K130" s="44">
        <v>309</v>
      </c>
      <c r="L130" s="43">
        <v>71.77</v>
      </c>
    </row>
    <row r="131" spans="1:12" ht="1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3.24</v>
      </c>
      <c r="H131" s="43">
        <v>5.56</v>
      </c>
      <c r="I131" s="43">
        <v>22</v>
      </c>
      <c r="J131" s="43">
        <v>152</v>
      </c>
      <c r="K131" s="44">
        <v>472</v>
      </c>
      <c r="L131" s="43">
        <v>20</v>
      </c>
    </row>
    <row r="132" spans="1:12" ht="1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0.44</v>
      </c>
      <c r="H132" s="43"/>
      <c r="I132" s="43">
        <v>28.88</v>
      </c>
      <c r="J132" s="43">
        <v>119</v>
      </c>
      <c r="K132" s="44">
        <v>588</v>
      </c>
      <c r="L132" s="43">
        <v>14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70</v>
      </c>
      <c r="G133" s="43">
        <v>5.53</v>
      </c>
      <c r="H133" s="43">
        <v>0.7</v>
      </c>
      <c r="I133" s="43">
        <v>33.81</v>
      </c>
      <c r="J133" s="43">
        <v>165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32</v>
      </c>
      <c r="E134" s="42" t="s">
        <v>40</v>
      </c>
      <c r="F134" s="43">
        <v>25</v>
      </c>
      <c r="G134" s="43">
        <v>1.65</v>
      </c>
      <c r="H134" s="43">
        <v>0.3</v>
      </c>
      <c r="I134" s="43">
        <v>8.35</v>
      </c>
      <c r="J134" s="43">
        <v>44</v>
      </c>
      <c r="K134" s="44" t="s">
        <v>48</v>
      </c>
      <c r="L134" s="43">
        <v>1.5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21.54</v>
      </c>
      <c r="H137" s="19">
        <f t="shared" si="64"/>
        <v>16.869999999999997</v>
      </c>
      <c r="I137" s="19">
        <f t="shared" si="64"/>
        <v>109.07</v>
      </c>
      <c r="J137" s="19">
        <f t="shared" si="64"/>
        <v>673</v>
      </c>
      <c r="K137" s="25"/>
      <c r="L137" s="19">
        <f t="shared" ref="L137" si="65">SUM(L128:L136)</f>
        <v>145.26999999999998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1295</v>
      </c>
      <c r="G138" s="32">
        <f t="shared" ref="G138" si="66">G127+G137</f>
        <v>38.379999999999995</v>
      </c>
      <c r="H138" s="32">
        <f t="shared" ref="H138" si="67">H127+H137</f>
        <v>44.459999999999994</v>
      </c>
      <c r="I138" s="32">
        <f t="shared" ref="I138" si="68">I127+I137</f>
        <v>194.26</v>
      </c>
      <c r="J138" s="32">
        <f t="shared" ref="J138:L138" si="69">J127+J137</f>
        <v>1331</v>
      </c>
      <c r="K138" s="32"/>
      <c r="L138" s="32">
        <f t="shared" si="69"/>
        <v>249.02999999999997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210</v>
      </c>
      <c r="G139" s="40">
        <v>8.6999999999999993</v>
      </c>
      <c r="H139" s="40">
        <v>13.1</v>
      </c>
      <c r="I139" s="40">
        <v>44.02</v>
      </c>
      <c r="J139" s="40">
        <v>330</v>
      </c>
      <c r="K139" s="41">
        <v>257</v>
      </c>
      <c r="L139" s="40">
        <v>66.760000000000005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0.3</v>
      </c>
      <c r="H141" s="43"/>
      <c r="I141" s="43">
        <v>6.9</v>
      </c>
      <c r="J141" s="43">
        <v>29</v>
      </c>
      <c r="K141" s="44" t="s">
        <v>90</v>
      </c>
      <c r="L141" s="43">
        <v>25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118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65</v>
      </c>
      <c r="E144" s="42" t="s">
        <v>66</v>
      </c>
      <c r="F144" s="43">
        <v>50</v>
      </c>
      <c r="G144" s="43">
        <v>6.35</v>
      </c>
      <c r="H144" s="43">
        <v>5.75</v>
      </c>
      <c r="I144" s="43">
        <v>0.35</v>
      </c>
      <c r="J144" s="43">
        <v>79</v>
      </c>
      <c r="K144" s="44">
        <v>324</v>
      </c>
      <c r="L144" s="43">
        <v>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19.299999999999997</v>
      </c>
      <c r="H146" s="19">
        <f t="shared" si="70"/>
        <v>19.350000000000001</v>
      </c>
      <c r="I146" s="19">
        <f t="shared" si="70"/>
        <v>75.419999999999987</v>
      </c>
      <c r="J146" s="19">
        <f t="shared" si="70"/>
        <v>556</v>
      </c>
      <c r="K146" s="25"/>
      <c r="L146" s="19">
        <f t="shared" ref="L146" si="71">SUM(L139:L145)</f>
        <v>103.76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60</v>
      </c>
      <c r="G147" s="43">
        <v>0.78</v>
      </c>
      <c r="H147" s="43">
        <v>5.28</v>
      </c>
      <c r="I147" s="43">
        <v>5.0999999999999996</v>
      </c>
      <c r="J147" s="43">
        <v>72</v>
      </c>
      <c r="K147" s="44" t="s">
        <v>95</v>
      </c>
      <c r="L147" s="43">
        <v>15</v>
      </c>
    </row>
    <row r="148" spans="1:12" ht="15">
      <c r="A148" s="23"/>
      <c r="B148" s="15"/>
      <c r="C148" s="11"/>
      <c r="D148" s="7" t="s">
        <v>27</v>
      </c>
      <c r="E148" s="42" t="s">
        <v>92</v>
      </c>
      <c r="F148" s="43">
        <v>205</v>
      </c>
      <c r="G148" s="43">
        <v>1.61</v>
      </c>
      <c r="H148" s="43">
        <v>5.69</v>
      </c>
      <c r="I148" s="43">
        <v>9.1199999999999992</v>
      </c>
      <c r="J148" s="43">
        <v>88</v>
      </c>
      <c r="K148" s="44">
        <v>132</v>
      </c>
      <c r="L148" s="43">
        <v>20</v>
      </c>
    </row>
    <row r="149" spans="1:12" ht="25.5">
      <c r="A149" s="23"/>
      <c r="B149" s="15"/>
      <c r="C149" s="11"/>
      <c r="D149" s="7" t="s">
        <v>28</v>
      </c>
      <c r="E149" s="42" t="s">
        <v>93</v>
      </c>
      <c r="F149" s="43">
        <v>90</v>
      </c>
      <c r="G149" s="43">
        <v>7.92</v>
      </c>
      <c r="H149" s="43">
        <v>4.72</v>
      </c>
      <c r="I149" s="43">
        <v>10.32</v>
      </c>
      <c r="J149" s="43">
        <v>115</v>
      </c>
      <c r="K149" s="44">
        <v>311</v>
      </c>
      <c r="L149" s="43">
        <v>71.77</v>
      </c>
    </row>
    <row r="150" spans="1:12" ht="15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43">
        <v>5.17</v>
      </c>
      <c r="H150" s="43">
        <v>5.99</v>
      </c>
      <c r="I150" s="43">
        <v>28.52</v>
      </c>
      <c r="J150" s="43">
        <v>188</v>
      </c>
      <c r="K150" s="44">
        <v>205</v>
      </c>
      <c r="L150" s="43">
        <v>20</v>
      </c>
    </row>
    <row r="151" spans="1:12" ht="1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0.16</v>
      </c>
      <c r="H151" s="43">
        <v>0.16</v>
      </c>
      <c r="I151" s="43">
        <v>27.87</v>
      </c>
      <c r="J151" s="43">
        <v>114</v>
      </c>
      <c r="K151" s="44">
        <v>585</v>
      </c>
      <c r="L151" s="43">
        <v>14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118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32</v>
      </c>
      <c r="E153" s="42" t="s">
        <v>40</v>
      </c>
      <c r="F153" s="43">
        <v>25</v>
      </c>
      <c r="G153" s="43">
        <v>1.65</v>
      </c>
      <c r="H153" s="43">
        <v>0.3</v>
      </c>
      <c r="I153" s="43">
        <v>8.35</v>
      </c>
      <c r="J153" s="43">
        <v>44</v>
      </c>
      <c r="K153" s="44" t="s">
        <v>48</v>
      </c>
      <c r="L153" s="43">
        <v>1.5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21.24</v>
      </c>
      <c r="H156" s="19">
        <f t="shared" si="72"/>
        <v>22.64</v>
      </c>
      <c r="I156" s="19">
        <f t="shared" si="72"/>
        <v>113.43</v>
      </c>
      <c r="J156" s="19">
        <f t="shared" si="72"/>
        <v>739</v>
      </c>
      <c r="K156" s="25"/>
      <c r="L156" s="19">
        <f t="shared" ref="L156" si="73">SUM(L147:L155)</f>
        <v>145.26999999999998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1290</v>
      </c>
      <c r="G157" s="32">
        <f t="shared" ref="G157" si="74">G146+G156</f>
        <v>40.539999999999992</v>
      </c>
      <c r="H157" s="32">
        <f t="shared" ref="H157" si="75">H146+H156</f>
        <v>41.99</v>
      </c>
      <c r="I157" s="32">
        <f t="shared" ref="I157" si="76">I146+I156</f>
        <v>188.85</v>
      </c>
      <c r="J157" s="32">
        <f t="shared" ref="J157:L157" si="77">J146+J156</f>
        <v>1295</v>
      </c>
      <c r="K157" s="32"/>
      <c r="L157" s="32">
        <f t="shared" si="77"/>
        <v>249.02999999999997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210</v>
      </c>
      <c r="G158" s="40">
        <v>6.14</v>
      </c>
      <c r="H158" s="40">
        <v>11.76</v>
      </c>
      <c r="I158" s="40">
        <v>31.76</v>
      </c>
      <c r="J158" s="40">
        <v>262</v>
      </c>
      <c r="K158" s="41">
        <v>257</v>
      </c>
      <c r="L158" s="40">
        <v>50.76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110</v>
      </c>
      <c r="F160" s="43">
        <v>200</v>
      </c>
      <c r="G160" s="43">
        <v>3.87</v>
      </c>
      <c r="H160" s="43">
        <v>3.9</v>
      </c>
      <c r="I160" s="43">
        <v>25.78</v>
      </c>
      <c r="J160" s="43">
        <v>151</v>
      </c>
      <c r="K160" s="44">
        <v>642</v>
      </c>
      <c r="L160" s="43">
        <v>20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118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>
        <v>30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14.360000000000001</v>
      </c>
      <c r="H165" s="19">
        <f t="shared" si="78"/>
        <v>16.559999999999999</v>
      </c>
      <c r="I165" s="19">
        <f t="shared" si="78"/>
        <v>91.49</v>
      </c>
      <c r="J165" s="19">
        <f t="shared" si="78"/>
        <v>578</v>
      </c>
      <c r="K165" s="25"/>
      <c r="L165" s="19">
        <f t="shared" ref="L165" si="79">SUM(L158:L164)</f>
        <v>103.75999999999999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13</v>
      </c>
      <c r="K166" s="44">
        <v>71</v>
      </c>
      <c r="L166" s="43">
        <v>15</v>
      </c>
    </row>
    <row r="167" spans="1:12" ht="15">
      <c r="A167" s="23"/>
      <c r="B167" s="15"/>
      <c r="C167" s="11"/>
      <c r="D167" s="7" t="s">
        <v>27</v>
      </c>
      <c r="E167" s="42" t="s">
        <v>53</v>
      </c>
      <c r="F167" s="43">
        <v>205</v>
      </c>
      <c r="G167" s="43">
        <v>1.95</v>
      </c>
      <c r="H167" s="43">
        <v>5.8</v>
      </c>
      <c r="I167" s="43">
        <v>13.73</v>
      </c>
      <c r="J167" s="43">
        <v>109</v>
      </c>
      <c r="K167" s="44">
        <v>129</v>
      </c>
      <c r="L167" s="43">
        <v>20</v>
      </c>
    </row>
    <row r="168" spans="1:12" ht="25.5">
      <c r="A168" s="23"/>
      <c r="B168" s="15"/>
      <c r="C168" s="11"/>
      <c r="D168" s="7" t="s">
        <v>28</v>
      </c>
      <c r="E168" s="42" t="s">
        <v>98</v>
      </c>
      <c r="F168" s="43">
        <v>90</v>
      </c>
      <c r="G168" s="43">
        <v>10.25</v>
      </c>
      <c r="H168" s="43">
        <v>13.21</v>
      </c>
      <c r="I168" s="43">
        <v>9.75</v>
      </c>
      <c r="J168" s="43">
        <v>199</v>
      </c>
      <c r="K168" s="44">
        <v>520</v>
      </c>
      <c r="L168" s="43">
        <v>80.77</v>
      </c>
    </row>
    <row r="169" spans="1:12" ht="1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7.22</v>
      </c>
      <c r="H169" s="43">
        <v>12.6</v>
      </c>
      <c r="I169" s="43">
        <v>35.380000000000003</v>
      </c>
      <c r="J169" s="43">
        <v>272</v>
      </c>
      <c r="K169" s="44">
        <v>257</v>
      </c>
      <c r="L169" s="43">
        <v>11</v>
      </c>
    </row>
    <row r="170" spans="1:12" ht="1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1.04</v>
      </c>
      <c r="H170" s="43"/>
      <c r="I170" s="43">
        <v>30.96</v>
      </c>
      <c r="J170" s="43">
        <v>127</v>
      </c>
      <c r="K170" s="44">
        <v>702</v>
      </c>
      <c r="L170" s="43">
        <v>14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118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32</v>
      </c>
      <c r="E172" s="42" t="s">
        <v>40</v>
      </c>
      <c r="F172" s="43">
        <v>25</v>
      </c>
      <c r="G172" s="43">
        <v>1.65</v>
      </c>
      <c r="H172" s="43">
        <v>0.3</v>
      </c>
      <c r="I172" s="43">
        <v>8.35</v>
      </c>
      <c r="J172" s="43">
        <v>44</v>
      </c>
      <c r="K172" s="44" t="s">
        <v>48</v>
      </c>
      <c r="L172" s="43">
        <v>1.5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26.719999999999995</v>
      </c>
      <c r="H175" s="19">
        <f t="shared" si="80"/>
        <v>32.53</v>
      </c>
      <c r="I175" s="19">
        <f t="shared" si="80"/>
        <v>124.6</v>
      </c>
      <c r="J175" s="19">
        <f t="shared" si="80"/>
        <v>882</v>
      </c>
      <c r="K175" s="25"/>
      <c r="L175" s="19">
        <f t="shared" ref="L175" si="81">SUM(L166:L174)</f>
        <v>145.26999999999998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1340</v>
      </c>
      <c r="G176" s="32">
        <f t="shared" ref="G176" si="82">G165+G175</f>
        <v>41.08</v>
      </c>
      <c r="H176" s="32">
        <f t="shared" ref="H176" si="83">H165+H175</f>
        <v>49.09</v>
      </c>
      <c r="I176" s="32">
        <f t="shared" ref="I176" si="84">I165+I175</f>
        <v>216.08999999999997</v>
      </c>
      <c r="J176" s="32">
        <f t="shared" ref="J176:L176" si="85">J165+J175</f>
        <v>1460</v>
      </c>
      <c r="K176" s="32"/>
      <c r="L176" s="32">
        <f t="shared" si="85"/>
        <v>249.02999999999997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150</v>
      </c>
      <c r="G177" s="40">
        <v>19.190000000000001</v>
      </c>
      <c r="H177" s="40">
        <v>13.19</v>
      </c>
      <c r="I177" s="40">
        <v>30.38</v>
      </c>
      <c r="J177" s="40">
        <v>324</v>
      </c>
      <c r="K177" s="41">
        <v>254</v>
      </c>
      <c r="L177" s="40">
        <v>73.760000000000005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74</v>
      </c>
      <c r="F179" s="43">
        <v>222</v>
      </c>
      <c r="G179" s="43">
        <v>0.16</v>
      </c>
      <c r="H179" s="43">
        <v>0.03</v>
      </c>
      <c r="I179" s="43">
        <v>15.49</v>
      </c>
      <c r="J179" s="43">
        <v>64</v>
      </c>
      <c r="K179" s="44">
        <v>629</v>
      </c>
      <c r="L179" s="43">
        <v>15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118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42" t="s">
        <v>107</v>
      </c>
      <c r="F181" s="43">
        <v>100</v>
      </c>
      <c r="G181" s="43">
        <v>0.8</v>
      </c>
      <c r="H181" s="43">
        <v>0.2</v>
      </c>
      <c r="I181" s="43">
        <v>7.5</v>
      </c>
      <c r="J181" s="43">
        <v>38</v>
      </c>
      <c r="K181" s="44" t="s">
        <v>48</v>
      </c>
      <c r="L181" s="43">
        <v>12</v>
      </c>
    </row>
    <row r="182" spans="1:12" ht="15">
      <c r="A182" s="23"/>
      <c r="B182" s="15"/>
      <c r="C182" s="11"/>
      <c r="D182" s="42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24.1</v>
      </c>
      <c r="H184" s="19">
        <f t="shared" si="86"/>
        <v>13.919999999999998</v>
      </c>
      <c r="I184" s="19">
        <f t="shared" si="86"/>
        <v>77.52</v>
      </c>
      <c r="J184" s="19">
        <f t="shared" si="86"/>
        <v>544</v>
      </c>
      <c r="K184" s="25"/>
      <c r="L184" s="19">
        <f t="shared" ref="L184" si="87">SUM(L177:L183)</f>
        <v>103.76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>
        <v>60</v>
      </c>
      <c r="G185" s="43">
        <v>0.72</v>
      </c>
      <c r="H185" s="43">
        <v>2.84</v>
      </c>
      <c r="I185" s="43">
        <v>4.62</v>
      </c>
      <c r="J185" s="43">
        <v>47</v>
      </c>
      <c r="K185" s="44">
        <v>57</v>
      </c>
      <c r="L185" s="43">
        <v>15</v>
      </c>
    </row>
    <row r="186" spans="1:12" ht="15">
      <c r="A186" s="23"/>
      <c r="B186" s="15"/>
      <c r="C186" s="11"/>
      <c r="D186" s="7" t="s">
        <v>27</v>
      </c>
      <c r="E186" s="42" t="s">
        <v>69</v>
      </c>
      <c r="F186" s="43">
        <v>210</v>
      </c>
      <c r="G186" s="43">
        <v>4.3899999999999997</v>
      </c>
      <c r="H186" s="43">
        <v>6.29</v>
      </c>
      <c r="I186" s="43">
        <v>9.34</v>
      </c>
      <c r="J186" s="43">
        <v>119</v>
      </c>
      <c r="K186" s="44">
        <v>113</v>
      </c>
      <c r="L186" s="43">
        <v>20</v>
      </c>
    </row>
    <row r="187" spans="1:12" ht="15">
      <c r="A187" s="23"/>
      <c r="B187" s="15"/>
      <c r="C187" s="11"/>
      <c r="D187" s="7" t="s">
        <v>28</v>
      </c>
      <c r="E187" s="42" t="s">
        <v>101</v>
      </c>
      <c r="F187" s="43">
        <v>150</v>
      </c>
      <c r="G187" s="43">
        <v>12.62</v>
      </c>
      <c r="H187" s="43">
        <v>28.17</v>
      </c>
      <c r="I187" s="43">
        <v>25.89</v>
      </c>
      <c r="J187" s="43">
        <v>408</v>
      </c>
      <c r="K187" s="44">
        <v>265</v>
      </c>
      <c r="L187" s="43">
        <v>85.77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1</v>
      </c>
      <c r="H189" s="43"/>
      <c r="I189" s="43">
        <v>20.2</v>
      </c>
      <c r="J189" s="43">
        <v>85</v>
      </c>
      <c r="K189" s="44" t="s">
        <v>48</v>
      </c>
      <c r="L189" s="43">
        <v>20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70</v>
      </c>
      <c r="G190" s="43">
        <v>5.53</v>
      </c>
      <c r="H190" s="43">
        <v>0.7</v>
      </c>
      <c r="I190" s="43">
        <v>33.81</v>
      </c>
      <c r="J190" s="43">
        <v>165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32</v>
      </c>
      <c r="E191" s="42" t="s">
        <v>40</v>
      </c>
      <c r="F191" s="43">
        <v>25</v>
      </c>
      <c r="G191" s="43">
        <v>1.65</v>
      </c>
      <c r="H191" s="43">
        <v>0.3</v>
      </c>
      <c r="I191" s="43">
        <v>8.35</v>
      </c>
      <c r="J191" s="43">
        <v>44</v>
      </c>
      <c r="K191" s="44" t="s">
        <v>48</v>
      </c>
      <c r="L191" s="43">
        <v>1.5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88">SUM(G185:G193)</f>
        <v>25.909999999999997</v>
      </c>
      <c r="H194" s="19">
        <f t="shared" si="88"/>
        <v>38.299999999999997</v>
      </c>
      <c r="I194" s="19">
        <f t="shared" si="88"/>
        <v>102.21</v>
      </c>
      <c r="J194" s="19">
        <f t="shared" si="88"/>
        <v>868</v>
      </c>
      <c r="K194" s="25"/>
      <c r="L194" s="19">
        <f t="shared" ref="L194" si="89">SUM(L185:L193)</f>
        <v>145.26999999999998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1237</v>
      </c>
      <c r="G195" s="32">
        <f t="shared" ref="G195" si="90">G184+G194</f>
        <v>50.01</v>
      </c>
      <c r="H195" s="32">
        <f t="shared" ref="H195" si="91">H184+H194</f>
        <v>52.22</v>
      </c>
      <c r="I195" s="32">
        <f t="shared" ref="I195" si="92">I184+I194</f>
        <v>179.73</v>
      </c>
      <c r="J195" s="32">
        <f t="shared" ref="J195:L195" si="93">J184+J194</f>
        <v>1412</v>
      </c>
      <c r="K195" s="32"/>
      <c r="L195" s="32">
        <f t="shared" si="93"/>
        <v>249.02999999999997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1286.9000000000001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45.718999999999987</v>
      </c>
      <c r="H196" s="34">
        <f t="shared" si="94"/>
        <v>50.866</v>
      </c>
      <c r="I196" s="34">
        <f t="shared" si="94"/>
        <v>190.73199999999997</v>
      </c>
      <c r="J196" s="34">
        <f t="shared" si="94"/>
        <v>1398.7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249.02999999999992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2025-02-02T04:36:01Z</dcterms:modified>
</cp:coreProperties>
</file>