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nframe\redirectedemployees\TM-Pechenkina\Desktop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H195" i="1" l="1"/>
  <c r="F176" i="1"/>
  <c r="J157" i="1"/>
  <c r="H138" i="1"/>
  <c r="F119" i="1"/>
  <c r="F100" i="1"/>
  <c r="J100" i="1"/>
  <c r="G81" i="1"/>
  <c r="H81" i="1"/>
  <c r="L62" i="1"/>
  <c r="F62" i="1"/>
  <c r="J43" i="1"/>
  <c r="I43" i="1"/>
  <c r="I196" i="1" s="1"/>
  <c r="L24" i="1"/>
  <c r="L196" i="1" s="1"/>
  <c r="F24" i="1"/>
  <c r="H24" i="1"/>
  <c r="G24" i="1"/>
  <c r="G196" i="1"/>
  <c r="J196" i="1"/>
  <c r="F196" i="1" l="1"/>
  <c r="H196" i="1"/>
</calcChain>
</file>

<file path=xl/sharedStrings.xml><?xml version="1.0" encoding="utf-8"?>
<sst xmlns="http://schemas.openxmlformats.org/spreadsheetml/2006/main" count="340" uniqueCount="111">
  <si>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</si>
  <si>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</si>
  <si>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</si>
  <si>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</si>
  <si>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</si>
  <si>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</si>
  <si>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</si>
  <si>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</si>
  <si>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</si>
  <si>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</si>
  <si>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</si>
  <si>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</si>
  <si>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</si>
  <si>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</si>
  <si>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</si>
  <si>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</si>
  <si>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</si>
  <si>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</si>
  <si>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</si>
  <si>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</si>
  <si>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</si>
  <si>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</si>
  <si>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</si>
  <si>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</si>
  <si>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</si>
  <si>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</si>
  <si>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</si>
  <si>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</si>
  <si>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</si>
  <si>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</si>
  <si>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</si>
  <si>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</si>
  <si>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</si>
  <si>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</si>
  <si>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</si>
  <si>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</si>
  <si>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</si>
  <si>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</si>
  <si>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</si>
  <si>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</si>
  <si>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Хлеб ржаной</t>
  </si>
  <si>
    <t>Хлеб пшеничный</t>
  </si>
  <si>
    <t>Яблоко</t>
  </si>
  <si>
    <t>Кофейный напиток с молоком</t>
  </si>
  <si>
    <t>Суп картофельный с бобовыми и гренками 200/20</t>
  </si>
  <si>
    <t>Гуляш 45/45 (СОШ 2018)</t>
  </si>
  <si>
    <t>Чай с облепихой и сахаром 200(СОШ2022)</t>
  </si>
  <si>
    <t>54-5гн</t>
  </si>
  <si>
    <t>покупное</t>
  </si>
  <si>
    <t>Омлет натуральный150(СОШ 2018)</t>
  </si>
  <si>
    <t>Каша молочная Дружба с маслом сливочным 150/10</t>
  </si>
  <si>
    <t>Какао с молоком</t>
  </si>
  <si>
    <t>Бутерброд с повидлом 40(СОШ2018)</t>
  </si>
  <si>
    <t>Икра свекольная</t>
  </si>
  <si>
    <t>Рассольник ленинградский со сметаной 200/5</t>
  </si>
  <si>
    <t>Рыба,запеченная в омлете 90 (минтай)</t>
  </si>
  <si>
    <t>Картофельное пюре</t>
  </si>
  <si>
    <t>Компот из сухофруктов</t>
  </si>
  <si>
    <t>Масло сливочное</t>
  </si>
  <si>
    <t>Каша жидкая молочная ячневая с маслом150/8 (СОШ 2018)</t>
  </si>
  <si>
    <t>Чай с молоком150/50/15</t>
  </si>
  <si>
    <t>масло</t>
  </si>
  <si>
    <t>Икра морковная</t>
  </si>
  <si>
    <t>Борщ с капустой и картофелем со сметаной 200/5</t>
  </si>
  <si>
    <t>Плов из птицы(окорока)150 (СОШ2018)</t>
  </si>
  <si>
    <t>Напиток Валетек витаминный</t>
  </si>
  <si>
    <t>яйцо</t>
  </si>
  <si>
    <t>Яйцо вареное1шт.</t>
  </si>
  <si>
    <t>Каша молочная рисовая с маслом сливочным150/10</t>
  </si>
  <si>
    <t>Чай со смородиной и сахаром200 (СОШ 2020)</t>
  </si>
  <si>
    <t>Суп-лапша домашняя с птицей 200/10  (СОШ 2018)</t>
  </si>
  <si>
    <t>Рагу из свинины150 (СОШ 2018)</t>
  </si>
  <si>
    <t>Компот из кураги</t>
  </si>
  <si>
    <t>Овощи натуральные соленые(огурец) 60 (СОШ 2018)</t>
  </si>
  <si>
    <t>Мандарин 100 (СОШ 2018)</t>
  </si>
  <si>
    <t>Запеканка из творога с молоком сгущенным 130/20(СОШ 2018)</t>
  </si>
  <si>
    <t>Чай с сахаром с лимоном200/15/7</t>
  </si>
  <si>
    <t>Овощи натуральные свежие (помидор/ огурец)30/30(СОШ 2018)</t>
  </si>
  <si>
    <t>Щи из свежей капустыс картофелем со сметаной 200/5</t>
  </si>
  <si>
    <t>Птица,тушеная в томатном соусе 80/30</t>
  </si>
  <si>
    <t>Каша гречневая рассыпчатая</t>
  </si>
  <si>
    <t>Компот из свежих яблок</t>
  </si>
  <si>
    <t>Масло</t>
  </si>
  <si>
    <t>Чай с сахаром 200/15</t>
  </si>
  <si>
    <t>Икра овощная закусочная</t>
  </si>
  <si>
    <t>Фрикадельки мясные в сметанно-томатном соусе(СОШ 2018)</t>
  </si>
  <si>
    <t>Напиток из шиповника</t>
  </si>
  <si>
    <t>сыр</t>
  </si>
  <si>
    <t>Сыр порциями</t>
  </si>
  <si>
    <t>Овощи натуральные свежие(огурец) 60 (СОШ 2018)</t>
  </si>
  <si>
    <t>Горбуша, тушеная в томатное с овощами 90</t>
  </si>
  <si>
    <t>Чай с клюквой и сахаром 200(СОШ 2018)</t>
  </si>
  <si>
    <t>Каша молочная пшенная с маслом сливочным 150/10</t>
  </si>
  <si>
    <t>54-10гн</t>
  </si>
  <si>
    <t>Маринад овощной со свеклой</t>
  </si>
  <si>
    <t>Суп из овощей со сметаной 200/5</t>
  </si>
  <si>
    <t>Запеканка (суфле) из печени с рисом с соусом сметанным луком 60/30</t>
  </si>
  <si>
    <t>Макароны отварные с овощами</t>
  </si>
  <si>
    <t>54-22з</t>
  </si>
  <si>
    <t>Каша молочная манная с маслом сливочным 150/10</t>
  </si>
  <si>
    <t>Овощи натуральные свежие(помидор) 60 (СОШ 2018)</t>
  </si>
  <si>
    <t>Котлета особая из кур с соусом сметанно-томатным 60/30 (кура)</t>
  </si>
  <si>
    <t>бутерброд</t>
  </si>
  <si>
    <t>Пудинг из творога с яблоками с молоком сгущенным 130/20(СОШ2018)</t>
  </si>
  <si>
    <t>Икра кабачковая (покупная)60 (СОШ2018)</t>
  </si>
  <si>
    <t>Плов(СОШ 2018)</t>
  </si>
  <si>
    <t>Сок</t>
  </si>
  <si>
    <t>МАОУ СОШ №9</t>
  </si>
  <si>
    <t>Директор МАОУ</t>
  </si>
  <si>
    <t>Согласовал</t>
  </si>
  <si>
    <t>Соколова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</si>
</sst>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107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 x14ac:dyDescent="0.2">
      <c r="A2" s="35" t="s">
        <v>6</v>
      </c>
      <c r="C2" s="2"/>
      <c r="F2" s="2" t="s">
        <v>109</v>
      </c>
      <c r="G2" s="2" t="s">
        <v>18</v>
      </c>
      <c r="H2" s="53" t="s">
        <v>110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150</v>
      </c>
      <c r="G6" s="40">
        <v>13.94</v>
      </c>
      <c r="H6" s="40">
        <v>24.83</v>
      </c>
      <c r="I6" s="40">
        <v>2.64</v>
      </c>
      <c r="J6" s="40">
        <v>289</v>
      </c>
      <c r="K6" s="41">
        <v>210</v>
      </c>
      <c r="L6" s="40">
        <v>47.93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3.05</v>
      </c>
      <c r="H8" s="43">
        <v>2.4</v>
      </c>
      <c r="I8" s="43">
        <v>23.11</v>
      </c>
      <c r="J8" s="43">
        <v>119</v>
      </c>
      <c r="K8" s="44">
        <v>762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3.95</v>
      </c>
      <c r="H9" s="43">
        <v>0.5</v>
      </c>
      <c r="I9" s="43">
        <v>24.15</v>
      </c>
      <c r="J9" s="43">
        <v>118</v>
      </c>
      <c r="K9" s="44" t="s">
        <v>48</v>
      </c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30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21.339999999999996</v>
      </c>
      <c r="H13" s="19">
        <f t="shared" si="0"/>
        <v>28.129999999999995</v>
      </c>
      <c r="I13" s="19">
        <f t="shared" si="0"/>
        <v>59.7</v>
      </c>
      <c r="J13" s="19">
        <f t="shared" si="0"/>
        <v>573</v>
      </c>
      <c r="K13" s="25"/>
      <c r="L13" s="19">
        <f t="shared" ref="L13" si="1">SUM(L6:L12)</f>
        <v>95.93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89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>
        <v>71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220</v>
      </c>
      <c r="G15" s="43">
        <v>7.73</v>
      </c>
      <c r="H15" s="43">
        <v>5.67</v>
      </c>
      <c r="I15" s="43">
        <v>36.9</v>
      </c>
      <c r="J15" s="43">
        <v>232</v>
      </c>
      <c r="K15" s="44">
        <v>138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9.58</v>
      </c>
      <c r="H16" s="43">
        <v>25.37</v>
      </c>
      <c r="I16" s="43">
        <v>2.6</v>
      </c>
      <c r="J16" s="43">
        <v>278</v>
      </c>
      <c r="K16" s="44">
        <v>260</v>
      </c>
      <c r="L16" s="43">
        <v>60.81</v>
      </c>
    </row>
    <row r="17" spans="1:12" ht="15" x14ac:dyDescent="0.25">
      <c r="A17" s="23"/>
      <c r="B17" s="15"/>
      <c r="C17" s="11"/>
      <c r="D17" s="7" t="s">
        <v>29</v>
      </c>
      <c r="E17" s="42" t="s">
        <v>39</v>
      </c>
      <c r="F17" s="43">
        <v>150</v>
      </c>
      <c r="G17" s="43">
        <v>5.33</v>
      </c>
      <c r="H17" s="43">
        <v>4.8899999999999997</v>
      </c>
      <c r="I17" s="43">
        <v>35.590000000000003</v>
      </c>
      <c r="J17" s="43">
        <v>212</v>
      </c>
      <c r="K17" s="44">
        <v>273</v>
      </c>
      <c r="L17" s="43">
        <v>20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0.3</v>
      </c>
      <c r="H18" s="43">
        <v>0.6</v>
      </c>
      <c r="I18" s="43">
        <v>7.1</v>
      </c>
      <c r="J18" s="43">
        <v>35</v>
      </c>
      <c r="K18" s="44" t="s">
        <v>47</v>
      </c>
      <c r="L18" s="43">
        <v>14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3.95</v>
      </c>
      <c r="H19" s="43">
        <v>0.5</v>
      </c>
      <c r="I19" s="43">
        <v>24.15</v>
      </c>
      <c r="J19" s="43">
        <v>118</v>
      </c>
      <c r="K19" s="44" t="s">
        <v>48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40</v>
      </c>
      <c r="F20" s="43">
        <v>25</v>
      </c>
      <c r="G20" s="43">
        <v>1.65</v>
      </c>
      <c r="H20" s="43">
        <v>0.3</v>
      </c>
      <c r="I20" s="43">
        <v>8.35</v>
      </c>
      <c r="J20" s="43">
        <v>44</v>
      </c>
      <c r="K20" s="44" t="s">
        <v>48</v>
      </c>
      <c r="L20" s="43">
        <v>1.5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28.96</v>
      </c>
      <c r="H23" s="19">
        <f t="shared" si="2"/>
        <v>37.39</v>
      </c>
      <c r="I23" s="19">
        <f t="shared" si="2"/>
        <v>115.82999999999998</v>
      </c>
      <c r="J23" s="19">
        <f t="shared" si="2"/>
        <v>926</v>
      </c>
      <c r="K23" s="25"/>
      <c r="L23" s="19">
        <f t="shared" ref="L23" si="3">SUM(L14:L22)</f>
        <v>134.31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1295</v>
      </c>
      <c r="G24" s="32">
        <f t="shared" ref="G24:J24" si="4">G13+G23</f>
        <v>50.3</v>
      </c>
      <c r="H24" s="32">
        <f t="shared" si="4"/>
        <v>65.52</v>
      </c>
      <c r="I24" s="32">
        <f t="shared" si="4"/>
        <v>175.52999999999997</v>
      </c>
      <c r="J24" s="32">
        <f t="shared" si="4"/>
        <v>1499</v>
      </c>
      <c r="K24" s="32"/>
      <c r="L24" s="32">
        <f t="shared" ref="L24" si="5">L13+L23</f>
        <v>230.24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160</v>
      </c>
      <c r="G25" s="40">
        <v>4.5999999999999996</v>
      </c>
      <c r="H25" s="40">
        <v>11.23</v>
      </c>
      <c r="I25" s="40">
        <v>25.38</v>
      </c>
      <c r="J25" s="40">
        <v>221</v>
      </c>
      <c r="K25" s="41">
        <v>175</v>
      </c>
      <c r="L25" s="40">
        <v>60.93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25.78</v>
      </c>
      <c r="J27" s="43">
        <v>151</v>
      </c>
      <c r="K27" s="44">
        <v>642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3.95</v>
      </c>
      <c r="H28" s="43">
        <v>0.5</v>
      </c>
      <c r="I28" s="43">
        <v>24.15</v>
      </c>
      <c r="J28" s="43">
        <v>118</v>
      </c>
      <c r="K28" s="44" t="s">
        <v>48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102</v>
      </c>
      <c r="E30" s="42" t="s">
        <v>52</v>
      </c>
      <c r="F30" s="43">
        <v>40</v>
      </c>
      <c r="G30" s="43">
        <v>1.74</v>
      </c>
      <c r="H30" s="43">
        <v>2.82</v>
      </c>
      <c r="I30" s="43">
        <v>20.239999999999998</v>
      </c>
      <c r="J30" s="43">
        <v>114</v>
      </c>
      <c r="K30" s="44">
        <v>2</v>
      </c>
      <c r="L30" s="43">
        <v>12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14.159999999999998</v>
      </c>
      <c r="H32" s="19">
        <f t="shared" ref="H32" si="7">SUM(H25:H31)</f>
        <v>18.45</v>
      </c>
      <c r="I32" s="19">
        <f t="shared" ref="I32" si="8">SUM(I25:I31)</f>
        <v>95.55</v>
      </c>
      <c r="J32" s="19">
        <f t="shared" ref="J32:L32" si="9">SUM(J25:J31)</f>
        <v>604</v>
      </c>
      <c r="K32" s="25"/>
      <c r="L32" s="19">
        <f t="shared" si="9"/>
        <v>95.93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1.63</v>
      </c>
      <c r="H33" s="43">
        <v>4.84</v>
      </c>
      <c r="I33" s="43">
        <v>8.94</v>
      </c>
      <c r="J33" s="43">
        <v>86</v>
      </c>
      <c r="K33" s="44">
        <v>78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205</v>
      </c>
      <c r="G34" s="43">
        <v>1.95</v>
      </c>
      <c r="H34" s="43">
        <v>5.8</v>
      </c>
      <c r="I34" s="43">
        <v>13.73</v>
      </c>
      <c r="J34" s="43">
        <v>109</v>
      </c>
      <c r="K34" s="44">
        <v>129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16.29</v>
      </c>
      <c r="H35" s="43">
        <v>8.4600000000000009</v>
      </c>
      <c r="I35" s="43">
        <v>2.4300000000000002</v>
      </c>
      <c r="J35" s="43">
        <v>151</v>
      </c>
      <c r="K35" s="44">
        <v>81</v>
      </c>
      <c r="L35" s="43">
        <v>60.81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3.24</v>
      </c>
      <c r="H36" s="43">
        <v>5.56</v>
      </c>
      <c r="I36" s="43">
        <v>22</v>
      </c>
      <c r="J36" s="43">
        <v>152</v>
      </c>
      <c r="K36" s="44">
        <v>472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0.44</v>
      </c>
      <c r="H37" s="43"/>
      <c r="I37" s="43">
        <v>28.88</v>
      </c>
      <c r="J37" s="43">
        <v>119</v>
      </c>
      <c r="K37" s="44">
        <v>588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3.95</v>
      </c>
      <c r="H38" s="43">
        <v>0.5</v>
      </c>
      <c r="I38" s="43">
        <v>24.15</v>
      </c>
      <c r="J38" s="43">
        <v>118</v>
      </c>
      <c r="K38" s="44" t="s">
        <v>48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40</v>
      </c>
      <c r="F39" s="43">
        <v>25</v>
      </c>
      <c r="G39" s="43">
        <v>1.65</v>
      </c>
      <c r="H39" s="43">
        <v>0.3</v>
      </c>
      <c r="I39" s="43">
        <v>8.35</v>
      </c>
      <c r="J39" s="43">
        <v>44</v>
      </c>
      <c r="K39" s="44" t="s">
        <v>48</v>
      </c>
      <c r="L39" s="43">
        <v>1.5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29.15</v>
      </c>
      <c r="H42" s="19">
        <f t="shared" ref="H42" si="11">SUM(H33:H41)</f>
        <v>25.46</v>
      </c>
      <c r="I42" s="19">
        <f t="shared" ref="I42" si="12">SUM(I33:I41)</f>
        <v>108.47999999999999</v>
      </c>
      <c r="J42" s="19">
        <f t="shared" ref="J42:L42" si="13">SUM(J33:J41)</f>
        <v>779</v>
      </c>
      <c r="K42" s="25"/>
      <c r="L42" s="19">
        <f t="shared" si="13"/>
        <v>134.31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1230</v>
      </c>
      <c r="G43" s="32">
        <f t="shared" ref="G43" si="14">G32+G42</f>
        <v>43.309999999999995</v>
      </c>
      <c r="H43" s="32">
        <f t="shared" ref="H43" si="15">H32+H42</f>
        <v>43.91</v>
      </c>
      <c r="I43" s="32">
        <f t="shared" ref="I43" si="16">I32+I42</f>
        <v>204.02999999999997</v>
      </c>
      <c r="J43" s="32">
        <f t="shared" ref="J43:L43" si="17">J32+J42</f>
        <v>1383</v>
      </c>
      <c r="K43" s="32"/>
      <c r="L43" s="32">
        <f t="shared" si="17"/>
        <v>230.24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158</v>
      </c>
      <c r="G44" s="40">
        <v>5.49</v>
      </c>
      <c r="H44" s="43">
        <v>8.6</v>
      </c>
      <c r="I44" s="43">
        <v>29.41</v>
      </c>
      <c r="J44" s="43">
        <v>218</v>
      </c>
      <c r="K44" s="41">
        <v>182</v>
      </c>
      <c r="L44" s="40">
        <v>62.93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215</v>
      </c>
      <c r="G46" s="43">
        <v>1.55</v>
      </c>
      <c r="H46" s="43">
        <v>1.63</v>
      </c>
      <c r="I46" s="43">
        <v>17.63</v>
      </c>
      <c r="J46" s="43">
        <v>92</v>
      </c>
      <c r="K46" s="44">
        <v>630</v>
      </c>
      <c r="L46" s="43">
        <v>20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3.95</v>
      </c>
      <c r="H47" s="43">
        <v>0.5</v>
      </c>
      <c r="I47" s="43">
        <v>24.15</v>
      </c>
      <c r="J47" s="43">
        <v>118</v>
      </c>
      <c r="K47" s="44" t="s">
        <v>48</v>
      </c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61</v>
      </c>
      <c r="E49" s="42" t="s">
        <v>58</v>
      </c>
      <c r="F49" s="43">
        <v>10</v>
      </c>
      <c r="G49" s="43">
        <v>0.05</v>
      </c>
      <c r="H49" s="43">
        <v>8.25</v>
      </c>
      <c r="I49" s="43">
        <v>0.08</v>
      </c>
      <c r="J49" s="43">
        <v>75</v>
      </c>
      <c r="K49" s="44">
        <v>22</v>
      </c>
      <c r="L49" s="43">
        <v>10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433</v>
      </c>
      <c r="G51" s="19">
        <f t="shared" ref="G51" si="18">SUM(G44:G50)</f>
        <v>11.040000000000001</v>
      </c>
      <c r="H51" s="19">
        <f t="shared" ref="H51" si="19">SUM(H44:H50)</f>
        <v>18.98</v>
      </c>
      <c r="I51" s="19">
        <f t="shared" ref="I51" si="20">SUM(I44:I50)</f>
        <v>71.27</v>
      </c>
      <c r="J51" s="19">
        <f t="shared" ref="J51:L51" si="21">SUM(J44:J50)</f>
        <v>503</v>
      </c>
      <c r="K51" s="25"/>
      <c r="L51" s="19">
        <f t="shared" si="21"/>
        <v>95.93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1.54</v>
      </c>
      <c r="H52" s="43">
        <v>4.84</v>
      </c>
      <c r="I52" s="43">
        <v>8.1300000000000008</v>
      </c>
      <c r="J52" s="43">
        <v>83</v>
      </c>
      <c r="K52" s="44">
        <v>78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205</v>
      </c>
      <c r="G53" s="43">
        <v>1.71</v>
      </c>
      <c r="H53" s="43">
        <v>5.62</v>
      </c>
      <c r="I53" s="43">
        <v>10.84</v>
      </c>
      <c r="J53" s="43">
        <v>94</v>
      </c>
      <c r="K53" s="44">
        <v>110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150</v>
      </c>
      <c r="G54" s="43">
        <v>12.67</v>
      </c>
      <c r="H54" s="43">
        <v>7.4</v>
      </c>
      <c r="I54" s="43">
        <v>27.34</v>
      </c>
      <c r="J54" s="43">
        <v>227</v>
      </c>
      <c r="K54" s="44">
        <v>291</v>
      </c>
      <c r="L54" s="43">
        <v>79.81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/>
      <c r="H56" s="43"/>
      <c r="I56" s="43">
        <v>19</v>
      </c>
      <c r="J56" s="43">
        <v>80</v>
      </c>
      <c r="K56" s="44" t="s">
        <v>48</v>
      </c>
      <c r="L56" s="43">
        <v>15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3.95</v>
      </c>
      <c r="H57" s="43">
        <v>0.5</v>
      </c>
      <c r="I57" s="43">
        <v>24.15</v>
      </c>
      <c r="J57" s="43">
        <v>118</v>
      </c>
      <c r="K57" s="44" t="s">
        <v>48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40</v>
      </c>
      <c r="F58" s="43">
        <v>25</v>
      </c>
      <c r="G58" s="43">
        <v>1.65</v>
      </c>
      <c r="H58" s="43">
        <v>0.3</v>
      </c>
      <c r="I58" s="43">
        <v>8.35</v>
      </c>
      <c r="J58" s="43">
        <v>44</v>
      </c>
      <c r="K58" s="44" t="s">
        <v>48</v>
      </c>
      <c r="L58" s="43">
        <v>1.5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21.52</v>
      </c>
      <c r="H61" s="19">
        <f t="shared" ref="H61" si="23">SUM(H52:H60)</f>
        <v>18.66</v>
      </c>
      <c r="I61" s="19">
        <f t="shared" ref="I61" si="24">SUM(I52:I60)</f>
        <v>97.81</v>
      </c>
      <c r="J61" s="19">
        <f t="shared" ref="J61:L61" si="25">SUM(J52:J60)</f>
        <v>646</v>
      </c>
      <c r="K61" s="25"/>
      <c r="L61" s="19">
        <f t="shared" si="25"/>
        <v>134.31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1123</v>
      </c>
      <c r="G62" s="32">
        <f t="shared" ref="G62" si="26">G51+G61</f>
        <v>32.56</v>
      </c>
      <c r="H62" s="32">
        <f t="shared" ref="H62" si="27">H51+H61</f>
        <v>37.64</v>
      </c>
      <c r="I62" s="32">
        <f t="shared" ref="I62" si="28">I51+I61</f>
        <v>169.07999999999998</v>
      </c>
      <c r="J62" s="32">
        <f t="shared" ref="J62:L62" si="29">J51+J61</f>
        <v>1149</v>
      </c>
      <c r="K62" s="32"/>
      <c r="L62" s="32">
        <f t="shared" si="29"/>
        <v>230.24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160</v>
      </c>
      <c r="G63" s="40">
        <v>4.54</v>
      </c>
      <c r="H63" s="40">
        <v>10.98</v>
      </c>
      <c r="I63" s="40">
        <v>32.520000000000003</v>
      </c>
      <c r="J63" s="40">
        <v>248</v>
      </c>
      <c r="K63" s="41">
        <v>257</v>
      </c>
      <c r="L63" s="40">
        <v>55.93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0.3</v>
      </c>
      <c r="H65" s="43"/>
      <c r="I65" s="43">
        <v>7.3</v>
      </c>
      <c r="J65" s="43">
        <v>31</v>
      </c>
      <c r="K65" s="44" t="s">
        <v>47</v>
      </c>
      <c r="L65" s="43">
        <v>25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3.95</v>
      </c>
      <c r="H66" s="43">
        <v>0.5</v>
      </c>
      <c r="I66" s="43">
        <v>24.15</v>
      </c>
      <c r="J66" s="43">
        <v>118</v>
      </c>
      <c r="K66" s="44" t="s">
        <v>48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66</v>
      </c>
      <c r="E68" s="42" t="s">
        <v>67</v>
      </c>
      <c r="F68" s="43">
        <v>50</v>
      </c>
      <c r="G68" s="43">
        <v>6.35</v>
      </c>
      <c r="H68" s="43">
        <v>5.75</v>
      </c>
      <c r="I68" s="43">
        <v>0.35</v>
      </c>
      <c r="J68" s="43">
        <v>79</v>
      </c>
      <c r="K68" s="44">
        <v>324</v>
      </c>
      <c r="L68" s="43">
        <v>12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15.139999999999999</v>
      </c>
      <c r="H70" s="19">
        <f t="shared" ref="H70" si="31">SUM(H63:H69)</f>
        <v>17.23</v>
      </c>
      <c r="I70" s="19">
        <f t="shared" ref="I70" si="32">SUM(I63:I69)</f>
        <v>64.319999999999993</v>
      </c>
      <c r="J70" s="19">
        <f t="shared" ref="J70:L70" si="33">SUM(J63:J69)</f>
        <v>476</v>
      </c>
      <c r="K70" s="25"/>
      <c r="L70" s="19">
        <f t="shared" si="33"/>
        <v>95.93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0.48</v>
      </c>
      <c r="H71" s="43">
        <v>0.06</v>
      </c>
      <c r="I71" s="43">
        <v>1.02</v>
      </c>
      <c r="J71" s="43">
        <v>6</v>
      </c>
      <c r="K71" s="44">
        <v>70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210</v>
      </c>
      <c r="G72" s="43">
        <v>4.3899999999999997</v>
      </c>
      <c r="H72" s="43">
        <v>6.29</v>
      </c>
      <c r="I72" s="43">
        <v>9.34</v>
      </c>
      <c r="J72" s="43">
        <v>119</v>
      </c>
      <c r="K72" s="44">
        <v>113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150</v>
      </c>
      <c r="G73" s="43">
        <v>10.01</v>
      </c>
      <c r="H73" s="43">
        <v>25.77</v>
      </c>
      <c r="I73" s="43">
        <v>14.74</v>
      </c>
      <c r="J73" s="43">
        <v>324</v>
      </c>
      <c r="K73" s="44">
        <v>263</v>
      </c>
      <c r="L73" s="43">
        <v>80.81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1.04</v>
      </c>
      <c r="H75" s="43"/>
      <c r="I75" s="43">
        <v>30.96</v>
      </c>
      <c r="J75" s="43">
        <v>127</v>
      </c>
      <c r="K75" s="44">
        <v>702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3.95</v>
      </c>
      <c r="H76" s="43">
        <v>0.5</v>
      </c>
      <c r="I76" s="43">
        <v>24.15</v>
      </c>
      <c r="J76" s="43">
        <v>118</v>
      </c>
      <c r="K76" s="44" t="s">
        <v>48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40</v>
      </c>
      <c r="F77" s="43">
        <v>25</v>
      </c>
      <c r="G77" s="43">
        <v>1.65</v>
      </c>
      <c r="H77" s="43">
        <v>0.3</v>
      </c>
      <c r="I77" s="43">
        <v>8.35</v>
      </c>
      <c r="J77" s="43">
        <v>44</v>
      </c>
      <c r="K77" s="44" t="s">
        <v>48</v>
      </c>
      <c r="L77" s="43">
        <v>1.5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21.519999999999996</v>
      </c>
      <c r="H80" s="19">
        <f t="shared" ref="H80" si="35">SUM(H71:H79)</f>
        <v>32.919999999999995</v>
      </c>
      <c r="I80" s="19">
        <f t="shared" ref="I80" si="36">SUM(I71:I79)</f>
        <v>88.56</v>
      </c>
      <c r="J80" s="19">
        <f t="shared" ref="J80:L80" si="37">SUM(J71:J79)</f>
        <v>738</v>
      </c>
      <c r="K80" s="25"/>
      <c r="L80" s="19">
        <f t="shared" si="37"/>
        <v>134.31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1155</v>
      </c>
      <c r="G81" s="32">
        <f t="shared" ref="G81" si="38">G70+G80</f>
        <v>36.659999999999997</v>
      </c>
      <c r="H81" s="32">
        <f t="shared" ref="H81" si="39">H70+H80</f>
        <v>50.149999999999991</v>
      </c>
      <c r="I81" s="32">
        <f t="shared" ref="I81" si="40">I70+I80</f>
        <v>152.88</v>
      </c>
      <c r="J81" s="32">
        <f t="shared" ref="J81:L81" si="41">J70+J80</f>
        <v>1214</v>
      </c>
      <c r="K81" s="32"/>
      <c r="L81" s="32">
        <f t="shared" si="41"/>
        <v>230.24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24.2</v>
      </c>
      <c r="H82" s="40">
        <v>20.059999999999999</v>
      </c>
      <c r="I82" s="40">
        <v>32.78</v>
      </c>
      <c r="J82" s="40">
        <v>408</v>
      </c>
      <c r="K82" s="41">
        <v>223</v>
      </c>
      <c r="L82" s="40">
        <v>60.93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222</v>
      </c>
      <c r="G84" s="43">
        <v>0.16</v>
      </c>
      <c r="H84" s="43">
        <v>0.03</v>
      </c>
      <c r="I84" s="43">
        <v>15.49</v>
      </c>
      <c r="J84" s="43">
        <v>64</v>
      </c>
      <c r="K84" s="44">
        <v>629</v>
      </c>
      <c r="L84" s="43">
        <v>20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3.95</v>
      </c>
      <c r="H85" s="43">
        <v>0.5</v>
      </c>
      <c r="I85" s="43">
        <v>24.15</v>
      </c>
      <c r="J85" s="43">
        <v>118</v>
      </c>
      <c r="K85" s="44" t="s">
        <v>48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74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 t="s">
        <v>48</v>
      </c>
      <c r="L86" s="43">
        <v>12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522</v>
      </c>
      <c r="G89" s="19">
        <f t="shared" ref="G89" si="42">SUM(G82:G88)</f>
        <v>29.11</v>
      </c>
      <c r="H89" s="19">
        <f t="shared" ref="H89" si="43">SUM(H82:H88)</f>
        <v>20.79</v>
      </c>
      <c r="I89" s="19">
        <f t="shared" ref="I89" si="44">SUM(I82:I88)</f>
        <v>79.92</v>
      </c>
      <c r="J89" s="19">
        <f t="shared" ref="J89:L89" si="45">SUM(J82:J88)</f>
        <v>628</v>
      </c>
      <c r="K89" s="25"/>
      <c r="L89" s="19">
        <f t="shared" si="45"/>
        <v>95.93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0.54</v>
      </c>
      <c r="H90" s="43">
        <v>0.09</v>
      </c>
      <c r="I90" s="43">
        <v>1.71</v>
      </c>
      <c r="J90" s="43">
        <v>10</v>
      </c>
      <c r="K90" s="44">
        <v>71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205</v>
      </c>
      <c r="G91" s="43">
        <v>1.63</v>
      </c>
      <c r="H91" s="43">
        <v>5.64</v>
      </c>
      <c r="I91" s="43">
        <v>7.63</v>
      </c>
      <c r="J91" s="43">
        <v>82</v>
      </c>
      <c r="K91" s="44">
        <v>120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110</v>
      </c>
      <c r="G92" s="43">
        <v>20.78</v>
      </c>
      <c r="H92" s="43">
        <v>24.57</v>
      </c>
      <c r="I92" s="43">
        <v>2.73</v>
      </c>
      <c r="J92" s="43">
        <v>222</v>
      </c>
      <c r="K92" s="44">
        <v>444</v>
      </c>
      <c r="L92" s="43">
        <v>60.81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7.22</v>
      </c>
      <c r="H93" s="43">
        <v>12.6</v>
      </c>
      <c r="I93" s="43">
        <v>35.380000000000003</v>
      </c>
      <c r="J93" s="43">
        <v>272</v>
      </c>
      <c r="K93" s="44">
        <v>257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0.16</v>
      </c>
      <c r="H94" s="43">
        <v>0.16</v>
      </c>
      <c r="I94" s="43">
        <v>27.87</v>
      </c>
      <c r="J94" s="43">
        <v>114</v>
      </c>
      <c r="K94" s="44">
        <v>585</v>
      </c>
      <c r="L94" s="43">
        <v>14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3.95</v>
      </c>
      <c r="H95" s="43">
        <v>0.5</v>
      </c>
      <c r="I95" s="43">
        <v>24.15</v>
      </c>
      <c r="J95" s="43">
        <v>118</v>
      </c>
      <c r="K95" s="44" t="s">
        <v>48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40</v>
      </c>
      <c r="F96" s="43">
        <v>25</v>
      </c>
      <c r="G96" s="43">
        <v>1.65</v>
      </c>
      <c r="H96" s="43">
        <v>0.3</v>
      </c>
      <c r="I96" s="43">
        <v>8.35</v>
      </c>
      <c r="J96" s="43">
        <v>44</v>
      </c>
      <c r="K96" s="44" t="s">
        <v>48</v>
      </c>
      <c r="L96" s="43">
        <v>1.5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35.93</v>
      </c>
      <c r="H99" s="19">
        <f t="shared" ref="H99" si="47">SUM(H90:H98)</f>
        <v>43.859999999999992</v>
      </c>
      <c r="I99" s="19">
        <f t="shared" ref="I99" si="48">SUM(I90:I98)</f>
        <v>107.82</v>
      </c>
      <c r="J99" s="19">
        <f t="shared" ref="J99:L99" si="49">SUM(J90:J98)</f>
        <v>862</v>
      </c>
      <c r="K99" s="25"/>
      <c r="L99" s="19">
        <f t="shared" si="49"/>
        <v>134.31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1322</v>
      </c>
      <c r="G100" s="32">
        <f t="shared" ref="G100" si="50">G89+G99</f>
        <v>65.039999999999992</v>
      </c>
      <c r="H100" s="32">
        <f t="shared" ref="H100" si="51">H89+H99</f>
        <v>64.649999999999991</v>
      </c>
      <c r="I100" s="32">
        <f t="shared" ref="I100" si="52">I89+I99</f>
        <v>187.74</v>
      </c>
      <c r="J100" s="32">
        <f t="shared" ref="J100:L100" si="53">J89+J99</f>
        <v>1490</v>
      </c>
      <c r="K100" s="32"/>
      <c r="L100" s="32">
        <f t="shared" si="53"/>
        <v>230.24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150</v>
      </c>
      <c r="G101" s="40">
        <v>13.94</v>
      </c>
      <c r="H101" s="40">
        <v>24.83</v>
      </c>
      <c r="I101" s="40">
        <v>2.64</v>
      </c>
      <c r="J101" s="40">
        <v>289</v>
      </c>
      <c r="K101" s="41">
        <v>210</v>
      </c>
      <c r="L101" s="40">
        <v>65.930000000000007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215</v>
      </c>
      <c r="G103" s="43">
        <v>0.1</v>
      </c>
      <c r="H103" s="43">
        <v>0.03</v>
      </c>
      <c r="I103" s="43">
        <v>15.28</v>
      </c>
      <c r="J103" s="43">
        <v>62</v>
      </c>
      <c r="K103" s="44">
        <v>628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118</v>
      </c>
      <c r="K104" s="44" t="s">
        <v>48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42" t="s">
        <v>82</v>
      </c>
      <c r="E106" s="42" t="s">
        <v>58</v>
      </c>
      <c r="F106" s="43">
        <v>10</v>
      </c>
      <c r="G106" s="43">
        <v>0.05</v>
      </c>
      <c r="H106" s="43">
        <v>8.25</v>
      </c>
      <c r="I106" s="43">
        <v>0.08</v>
      </c>
      <c r="J106" s="43">
        <v>75</v>
      </c>
      <c r="K106" s="44">
        <v>22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18.04</v>
      </c>
      <c r="H108" s="19">
        <f t="shared" si="54"/>
        <v>33.61</v>
      </c>
      <c r="I108" s="19">
        <f t="shared" si="54"/>
        <v>42.149999999999991</v>
      </c>
      <c r="J108" s="19">
        <f t="shared" si="54"/>
        <v>544</v>
      </c>
      <c r="K108" s="25"/>
      <c r="L108" s="19">
        <f t="shared" ref="L108" si="55">SUM(L101:L107)</f>
        <v>95.93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0.83</v>
      </c>
      <c r="H109" s="43">
        <v>3.05</v>
      </c>
      <c r="I109" s="43">
        <v>4.9400000000000004</v>
      </c>
      <c r="J109" s="43">
        <v>50</v>
      </c>
      <c r="K109" s="44">
        <v>79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220</v>
      </c>
      <c r="G110" s="43">
        <v>7.73</v>
      </c>
      <c r="H110" s="43">
        <v>5.67</v>
      </c>
      <c r="I110" s="43">
        <v>36.9</v>
      </c>
      <c r="J110" s="43">
        <v>232</v>
      </c>
      <c r="K110" s="44">
        <v>138</v>
      </c>
      <c r="L110" s="43">
        <v>20</v>
      </c>
    </row>
    <row r="111" spans="1:12" ht="25.5" x14ac:dyDescent="0.25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8.84</v>
      </c>
      <c r="H111" s="43">
        <v>11</v>
      </c>
      <c r="I111" s="43">
        <v>9.85</v>
      </c>
      <c r="J111" s="43">
        <v>177</v>
      </c>
      <c r="K111" s="44">
        <v>280</v>
      </c>
      <c r="L111" s="43">
        <v>60.81</v>
      </c>
    </row>
    <row r="112" spans="1:12" ht="15" x14ac:dyDescent="0.25">
      <c r="A112" s="23"/>
      <c r="B112" s="15"/>
      <c r="C112" s="11"/>
      <c r="D112" s="7" t="s">
        <v>29</v>
      </c>
      <c r="E112" s="42" t="s">
        <v>39</v>
      </c>
      <c r="F112" s="43">
        <v>150</v>
      </c>
      <c r="G112" s="43">
        <v>5.33</v>
      </c>
      <c r="H112" s="43">
        <v>4.8899999999999997</v>
      </c>
      <c r="I112" s="43">
        <v>35.590000000000003</v>
      </c>
      <c r="J112" s="43">
        <v>212</v>
      </c>
      <c r="K112" s="44">
        <v>273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136</v>
      </c>
      <c r="K113" s="44">
        <v>705</v>
      </c>
      <c r="L113" s="43">
        <v>14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118</v>
      </c>
      <c r="K114" s="44" t="s">
        <v>48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40</v>
      </c>
      <c r="F115" s="43">
        <v>25</v>
      </c>
      <c r="G115" s="43">
        <v>1.65</v>
      </c>
      <c r="H115" s="43">
        <v>0.3</v>
      </c>
      <c r="I115" s="43">
        <v>8.35</v>
      </c>
      <c r="J115" s="43">
        <v>44</v>
      </c>
      <c r="K115" s="44" t="s">
        <v>48</v>
      </c>
      <c r="L115" s="43">
        <v>1.5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29.009999999999994</v>
      </c>
      <c r="H118" s="19">
        <f t="shared" si="56"/>
        <v>25.69</v>
      </c>
      <c r="I118" s="19">
        <f t="shared" si="56"/>
        <v>149.4</v>
      </c>
      <c r="J118" s="19">
        <f t="shared" si="56"/>
        <v>969</v>
      </c>
      <c r="K118" s="25"/>
      <c r="L118" s="19">
        <f t="shared" ref="L118" si="57">SUM(L109:L117)</f>
        <v>134.31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8">G108+G118</f>
        <v>47.05</v>
      </c>
      <c r="H119" s="32">
        <f t="shared" ref="H119" si="59">H108+H118</f>
        <v>59.3</v>
      </c>
      <c r="I119" s="32">
        <f t="shared" ref="I119" si="60">I108+I118</f>
        <v>191.55</v>
      </c>
      <c r="J119" s="32">
        <f t="shared" ref="J119:L119" si="61">J108+J118</f>
        <v>1513</v>
      </c>
      <c r="K119" s="32"/>
      <c r="L119" s="32">
        <f t="shared" si="61"/>
        <v>230.24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160</v>
      </c>
      <c r="G120" s="40">
        <v>4.54</v>
      </c>
      <c r="H120" s="40">
        <v>10.98</v>
      </c>
      <c r="I120" s="40">
        <v>32.520000000000003</v>
      </c>
      <c r="J120" s="40">
        <v>248</v>
      </c>
      <c r="K120" s="41">
        <v>257</v>
      </c>
      <c r="L120" s="40">
        <v>30.93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3.87</v>
      </c>
      <c r="H122" s="43">
        <v>3.9</v>
      </c>
      <c r="I122" s="43">
        <v>25.78</v>
      </c>
      <c r="J122" s="43">
        <v>151</v>
      </c>
      <c r="K122" s="44">
        <v>642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118</v>
      </c>
      <c r="K123" s="44" t="s">
        <v>48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30</v>
      </c>
    </row>
    <row r="125" spans="1:12" ht="15" x14ac:dyDescent="0.25">
      <c r="A125" s="14"/>
      <c r="B125" s="15"/>
      <c r="C125" s="11"/>
      <c r="D125" s="6" t="s">
        <v>87</v>
      </c>
      <c r="E125" s="42" t="s">
        <v>88</v>
      </c>
      <c r="F125" s="43">
        <v>10</v>
      </c>
      <c r="G125" s="43">
        <v>2.2999999999999998</v>
      </c>
      <c r="H125" s="43">
        <v>2.9</v>
      </c>
      <c r="I125" s="43"/>
      <c r="J125" s="43">
        <v>38</v>
      </c>
      <c r="K125" s="44">
        <v>23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15.059999999999999</v>
      </c>
      <c r="H127" s="19">
        <f t="shared" si="62"/>
        <v>18.68</v>
      </c>
      <c r="I127" s="19">
        <f t="shared" si="62"/>
        <v>92.25</v>
      </c>
      <c r="J127" s="19">
        <f t="shared" si="62"/>
        <v>602</v>
      </c>
      <c r="K127" s="25"/>
      <c r="L127" s="19">
        <f t="shared" ref="L127" si="63">SUM(L120:L126)</f>
        <v>95.93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7</v>
      </c>
      <c r="K128" s="44">
        <v>71</v>
      </c>
      <c r="L128" s="43">
        <v>15</v>
      </c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205</v>
      </c>
      <c r="G129" s="43">
        <v>1.71</v>
      </c>
      <c r="H129" s="43">
        <v>5.62</v>
      </c>
      <c r="I129" s="43">
        <v>10.84</v>
      </c>
      <c r="J129" s="43">
        <v>94</v>
      </c>
      <c r="K129" s="44">
        <v>110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8.5500000000000007</v>
      </c>
      <c r="H130" s="43">
        <v>4.63</v>
      </c>
      <c r="I130" s="43">
        <v>4.05</v>
      </c>
      <c r="J130" s="43">
        <v>92</v>
      </c>
      <c r="K130" s="44">
        <v>309</v>
      </c>
      <c r="L130" s="43">
        <v>60.81</v>
      </c>
    </row>
    <row r="131" spans="1:12" ht="15" x14ac:dyDescent="0.2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3.24</v>
      </c>
      <c r="H131" s="43">
        <v>5.56</v>
      </c>
      <c r="I131" s="43">
        <v>22</v>
      </c>
      <c r="J131" s="43">
        <v>152</v>
      </c>
      <c r="K131" s="44">
        <v>472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0.44</v>
      </c>
      <c r="H132" s="43"/>
      <c r="I132" s="43">
        <v>28.88</v>
      </c>
      <c r="J132" s="43">
        <v>119</v>
      </c>
      <c r="K132" s="44">
        <v>588</v>
      </c>
      <c r="L132" s="43">
        <v>14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118</v>
      </c>
      <c r="K133" s="44" t="s">
        <v>48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40</v>
      </c>
      <c r="F134" s="43">
        <v>25</v>
      </c>
      <c r="G134" s="43">
        <v>1.65</v>
      </c>
      <c r="H134" s="43">
        <v>0.3</v>
      </c>
      <c r="I134" s="43">
        <v>8.35</v>
      </c>
      <c r="J134" s="43">
        <v>44</v>
      </c>
      <c r="K134" s="44" t="s">
        <v>48</v>
      </c>
      <c r="L134" s="43">
        <v>1.5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19.959999999999997</v>
      </c>
      <c r="H137" s="19">
        <f t="shared" si="64"/>
        <v>16.669999999999998</v>
      </c>
      <c r="I137" s="19">
        <f t="shared" si="64"/>
        <v>99.41</v>
      </c>
      <c r="J137" s="19">
        <f t="shared" si="64"/>
        <v>626</v>
      </c>
      <c r="K137" s="25"/>
      <c r="L137" s="19">
        <f t="shared" ref="L137" si="65">SUM(L128:L136)</f>
        <v>134.31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35.019999999999996</v>
      </c>
      <c r="H138" s="32">
        <f t="shared" ref="H138" si="67">H127+H137</f>
        <v>35.349999999999994</v>
      </c>
      <c r="I138" s="32">
        <f t="shared" ref="I138" si="68">I127+I137</f>
        <v>191.66</v>
      </c>
      <c r="J138" s="32">
        <f t="shared" ref="J138:L138" si="69">J127+J137</f>
        <v>1228</v>
      </c>
      <c r="K138" s="32"/>
      <c r="L138" s="32">
        <f t="shared" si="69"/>
        <v>230.24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160</v>
      </c>
      <c r="G139" s="40">
        <v>6.54</v>
      </c>
      <c r="H139" s="40">
        <v>11.89</v>
      </c>
      <c r="I139" s="40">
        <v>33.03</v>
      </c>
      <c r="J139" s="40">
        <v>266</v>
      </c>
      <c r="K139" s="41">
        <v>257</v>
      </c>
      <c r="L139" s="40">
        <v>58.93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91</v>
      </c>
      <c r="F141" s="43">
        <v>200</v>
      </c>
      <c r="G141" s="43">
        <v>0.3</v>
      </c>
      <c r="H141" s="43"/>
      <c r="I141" s="43">
        <v>6.9</v>
      </c>
      <c r="J141" s="43">
        <v>29</v>
      </c>
      <c r="K141" s="44" t="s">
        <v>93</v>
      </c>
      <c r="L141" s="43">
        <v>25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118</v>
      </c>
      <c r="K142" s="44" t="s">
        <v>48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66</v>
      </c>
      <c r="E144" s="42" t="s">
        <v>67</v>
      </c>
      <c r="F144" s="43">
        <v>50</v>
      </c>
      <c r="G144" s="43">
        <v>6.35</v>
      </c>
      <c r="H144" s="43">
        <v>5.75</v>
      </c>
      <c r="I144" s="43">
        <v>0.35</v>
      </c>
      <c r="J144" s="43">
        <v>79</v>
      </c>
      <c r="K144" s="44">
        <v>324</v>
      </c>
      <c r="L144" s="43">
        <v>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17.14</v>
      </c>
      <c r="H146" s="19">
        <f t="shared" si="70"/>
        <v>18.14</v>
      </c>
      <c r="I146" s="19">
        <f t="shared" si="70"/>
        <v>64.429999999999993</v>
      </c>
      <c r="J146" s="19">
        <f t="shared" si="70"/>
        <v>492</v>
      </c>
      <c r="K146" s="25"/>
      <c r="L146" s="19">
        <f t="shared" ref="L146" si="71">SUM(L139:L145)</f>
        <v>95.93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0.78</v>
      </c>
      <c r="H147" s="43">
        <v>5.28</v>
      </c>
      <c r="I147" s="43">
        <v>5.0999999999999996</v>
      </c>
      <c r="J147" s="43">
        <v>72</v>
      </c>
      <c r="K147" s="44" t="s">
        <v>98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205</v>
      </c>
      <c r="G148" s="43">
        <v>1.61</v>
      </c>
      <c r="H148" s="43">
        <v>5.69</v>
      </c>
      <c r="I148" s="43">
        <v>9.1199999999999992</v>
      </c>
      <c r="J148" s="43">
        <v>88</v>
      </c>
      <c r="K148" s="44">
        <v>132</v>
      </c>
      <c r="L148" s="43">
        <v>20</v>
      </c>
    </row>
    <row r="149" spans="1:12" ht="25.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7.92</v>
      </c>
      <c r="H149" s="43">
        <v>4.72</v>
      </c>
      <c r="I149" s="43">
        <v>10.32</v>
      </c>
      <c r="J149" s="43">
        <v>115</v>
      </c>
      <c r="K149" s="44">
        <v>311</v>
      </c>
      <c r="L149" s="43">
        <v>60.81</v>
      </c>
    </row>
    <row r="150" spans="1:12" ht="15" x14ac:dyDescent="0.25">
      <c r="A150" s="23"/>
      <c r="B150" s="15"/>
      <c r="C150" s="11"/>
      <c r="D150" s="7" t="s">
        <v>29</v>
      </c>
      <c r="E150" s="42" t="s">
        <v>97</v>
      </c>
      <c r="F150" s="43">
        <v>150</v>
      </c>
      <c r="G150" s="43">
        <v>5.17</v>
      </c>
      <c r="H150" s="43">
        <v>5.99</v>
      </c>
      <c r="I150" s="43">
        <v>28.52</v>
      </c>
      <c r="J150" s="43">
        <v>188</v>
      </c>
      <c r="K150" s="44">
        <v>205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0.16</v>
      </c>
      <c r="H151" s="43">
        <v>0.16</v>
      </c>
      <c r="I151" s="43">
        <v>27.87</v>
      </c>
      <c r="J151" s="43">
        <v>114</v>
      </c>
      <c r="K151" s="44">
        <v>585</v>
      </c>
      <c r="L151" s="43">
        <v>14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118</v>
      </c>
      <c r="K152" s="44" t="s">
        <v>48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40</v>
      </c>
      <c r="F153" s="43">
        <v>25</v>
      </c>
      <c r="G153" s="43">
        <v>1.65</v>
      </c>
      <c r="H153" s="43">
        <v>0.3</v>
      </c>
      <c r="I153" s="43">
        <v>8.35</v>
      </c>
      <c r="J153" s="43">
        <v>44</v>
      </c>
      <c r="K153" s="44" t="s">
        <v>48</v>
      </c>
      <c r="L153" s="43">
        <v>1.5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21.24</v>
      </c>
      <c r="H156" s="19">
        <f t="shared" si="72"/>
        <v>22.64</v>
      </c>
      <c r="I156" s="19">
        <f t="shared" si="72"/>
        <v>113.43</v>
      </c>
      <c r="J156" s="19">
        <f t="shared" si="72"/>
        <v>739</v>
      </c>
      <c r="K156" s="25"/>
      <c r="L156" s="19">
        <f t="shared" ref="L156" si="73">SUM(L147:L155)</f>
        <v>134.31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1240</v>
      </c>
      <c r="G157" s="32">
        <f t="shared" ref="G157" si="74">G146+G156</f>
        <v>38.379999999999995</v>
      </c>
      <c r="H157" s="32">
        <f t="shared" ref="H157" si="75">H146+H156</f>
        <v>40.78</v>
      </c>
      <c r="I157" s="32">
        <f t="shared" ref="I157" si="76">I146+I156</f>
        <v>177.86</v>
      </c>
      <c r="J157" s="32">
        <f t="shared" ref="J157:L157" si="77">J146+J156</f>
        <v>1231</v>
      </c>
      <c r="K157" s="32"/>
      <c r="L157" s="32">
        <f t="shared" si="77"/>
        <v>230.24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160</v>
      </c>
      <c r="G158" s="40">
        <v>4.62</v>
      </c>
      <c r="H158" s="40">
        <v>10.88</v>
      </c>
      <c r="I158" s="40">
        <v>23.87</v>
      </c>
      <c r="J158" s="40">
        <v>215</v>
      </c>
      <c r="K158" s="41">
        <v>257</v>
      </c>
      <c r="L158" s="40">
        <v>42.93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215</v>
      </c>
      <c r="G160" s="43">
        <v>1.55</v>
      </c>
      <c r="H160" s="43">
        <v>1.63</v>
      </c>
      <c r="I160" s="43">
        <v>17.63</v>
      </c>
      <c r="J160" s="43">
        <v>92</v>
      </c>
      <c r="K160" s="44">
        <v>630</v>
      </c>
      <c r="L160" s="43">
        <v>20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118</v>
      </c>
      <c r="K161" s="44" t="s">
        <v>48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30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10.520000000000001</v>
      </c>
      <c r="H165" s="19">
        <f t="shared" si="78"/>
        <v>13.410000000000002</v>
      </c>
      <c r="I165" s="19">
        <f t="shared" si="78"/>
        <v>75.45</v>
      </c>
      <c r="J165" s="19">
        <f t="shared" si="78"/>
        <v>472</v>
      </c>
      <c r="K165" s="25"/>
      <c r="L165" s="19">
        <f t="shared" ref="L165" si="79">SUM(L158:L164)</f>
        <v>95.93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13</v>
      </c>
      <c r="K166" s="44">
        <v>71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54</v>
      </c>
      <c r="F167" s="43">
        <v>205</v>
      </c>
      <c r="G167" s="43">
        <v>1.95</v>
      </c>
      <c r="H167" s="43">
        <v>5.8</v>
      </c>
      <c r="I167" s="43">
        <v>13.73</v>
      </c>
      <c r="J167" s="43">
        <v>109</v>
      </c>
      <c r="K167" s="44">
        <v>129</v>
      </c>
      <c r="L167" s="43">
        <v>20</v>
      </c>
    </row>
    <row r="168" spans="1:12" ht="25.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10.25</v>
      </c>
      <c r="H168" s="43">
        <v>13.21</v>
      </c>
      <c r="I168" s="43">
        <v>9.75</v>
      </c>
      <c r="J168" s="43">
        <v>199</v>
      </c>
      <c r="K168" s="44">
        <v>520</v>
      </c>
      <c r="L168" s="43">
        <v>80.81</v>
      </c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150</v>
      </c>
      <c r="G169" s="43">
        <v>7.22</v>
      </c>
      <c r="H169" s="43">
        <v>12.6</v>
      </c>
      <c r="I169" s="43">
        <v>35.380000000000003</v>
      </c>
      <c r="J169" s="43">
        <v>272</v>
      </c>
      <c r="K169" s="44">
        <v>257</v>
      </c>
      <c r="L169" s="43">
        <v>11</v>
      </c>
    </row>
    <row r="170" spans="1:12" ht="1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1.04</v>
      </c>
      <c r="H170" s="43"/>
      <c r="I170" s="43">
        <v>30.96</v>
      </c>
      <c r="J170" s="43">
        <v>127</v>
      </c>
      <c r="K170" s="44">
        <v>702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118</v>
      </c>
      <c r="K171" s="44" t="s">
        <v>48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40</v>
      </c>
      <c r="F172" s="43">
        <v>25</v>
      </c>
      <c r="G172" s="43">
        <v>1.65</v>
      </c>
      <c r="H172" s="43">
        <v>0.3</v>
      </c>
      <c r="I172" s="43">
        <v>8.35</v>
      </c>
      <c r="J172" s="43">
        <v>44</v>
      </c>
      <c r="K172" s="44" t="s">
        <v>48</v>
      </c>
      <c r="L172" s="43">
        <v>1.5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26.719999999999995</v>
      </c>
      <c r="H175" s="19">
        <f t="shared" si="80"/>
        <v>32.53</v>
      </c>
      <c r="I175" s="19">
        <f t="shared" si="80"/>
        <v>124.6</v>
      </c>
      <c r="J175" s="19">
        <f t="shared" si="80"/>
        <v>882</v>
      </c>
      <c r="K175" s="25"/>
      <c r="L175" s="19">
        <f t="shared" ref="L175" si="81">SUM(L166:L174)</f>
        <v>134.31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1305</v>
      </c>
      <c r="G176" s="32">
        <f t="shared" ref="G176" si="82">G165+G175</f>
        <v>37.239999999999995</v>
      </c>
      <c r="H176" s="32">
        <f t="shared" ref="H176" si="83">H165+H175</f>
        <v>45.940000000000005</v>
      </c>
      <c r="I176" s="32">
        <f t="shared" ref="I176" si="84">I165+I175</f>
        <v>200.05</v>
      </c>
      <c r="J176" s="32">
        <f t="shared" ref="J176:L176" si="85">J165+J175</f>
        <v>1354</v>
      </c>
      <c r="K176" s="32"/>
      <c r="L176" s="32">
        <f t="shared" si="85"/>
        <v>230.24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150</v>
      </c>
      <c r="G177" s="40">
        <v>19.190000000000001</v>
      </c>
      <c r="H177" s="40">
        <v>13.19</v>
      </c>
      <c r="I177" s="40">
        <v>30.38</v>
      </c>
      <c r="J177" s="40">
        <v>324</v>
      </c>
      <c r="K177" s="41">
        <v>254</v>
      </c>
      <c r="L177" s="40">
        <v>65.930000000000007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76</v>
      </c>
      <c r="F179" s="43">
        <v>222</v>
      </c>
      <c r="G179" s="43">
        <v>0.16</v>
      </c>
      <c r="H179" s="43">
        <v>0.03</v>
      </c>
      <c r="I179" s="43">
        <v>15.49</v>
      </c>
      <c r="J179" s="43">
        <v>64</v>
      </c>
      <c r="K179" s="44">
        <v>629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118</v>
      </c>
      <c r="K180" s="44" t="s">
        <v>48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102</v>
      </c>
      <c r="E182" s="42" t="s">
        <v>52</v>
      </c>
      <c r="F182" s="43">
        <v>40</v>
      </c>
      <c r="G182" s="43">
        <v>1.74</v>
      </c>
      <c r="H182" s="43">
        <v>2.82</v>
      </c>
      <c r="I182" s="43">
        <v>20.239999999999998</v>
      </c>
      <c r="J182" s="43">
        <v>114</v>
      </c>
      <c r="K182" s="44">
        <v>2</v>
      </c>
      <c r="L182" s="43">
        <v>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462</v>
      </c>
      <c r="G184" s="19">
        <f t="shared" ref="G184:J184" si="86">SUM(G177:G183)</f>
        <v>25.04</v>
      </c>
      <c r="H184" s="19">
        <f t="shared" si="86"/>
        <v>16.54</v>
      </c>
      <c r="I184" s="19">
        <f t="shared" si="86"/>
        <v>90.259999999999991</v>
      </c>
      <c r="J184" s="19">
        <f t="shared" si="86"/>
        <v>620</v>
      </c>
      <c r="K184" s="25"/>
      <c r="L184" s="19">
        <f t="shared" ref="L184" si="87">SUM(L177:L183)</f>
        <v>95.93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60</v>
      </c>
      <c r="G185" s="43">
        <v>0.72</v>
      </c>
      <c r="H185" s="43">
        <v>2.84</v>
      </c>
      <c r="I185" s="43">
        <v>4.62</v>
      </c>
      <c r="J185" s="43">
        <v>47</v>
      </c>
      <c r="K185" s="44">
        <v>57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210</v>
      </c>
      <c r="G186" s="43">
        <v>4.3899999999999997</v>
      </c>
      <c r="H186" s="43">
        <v>6.29</v>
      </c>
      <c r="I186" s="43">
        <v>9.34</v>
      </c>
      <c r="J186" s="43">
        <v>119</v>
      </c>
      <c r="K186" s="44">
        <v>113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105</v>
      </c>
      <c r="F187" s="43">
        <v>150</v>
      </c>
      <c r="G187" s="43">
        <v>12.62</v>
      </c>
      <c r="H187" s="43">
        <v>28.17</v>
      </c>
      <c r="I187" s="43">
        <v>25.89</v>
      </c>
      <c r="J187" s="43">
        <v>408</v>
      </c>
      <c r="K187" s="44">
        <v>265</v>
      </c>
      <c r="L187" s="43">
        <v>74.81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106</v>
      </c>
      <c r="F189" s="43">
        <v>200</v>
      </c>
      <c r="G189" s="43">
        <v>1</v>
      </c>
      <c r="H189" s="43"/>
      <c r="I189" s="43">
        <v>20.2</v>
      </c>
      <c r="J189" s="43">
        <v>85</v>
      </c>
      <c r="K189" s="44" t="s">
        <v>48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118</v>
      </c>
      <c r="K190" s="44" t="s">
        <v>48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25</v>
      </c>
      <c r="G191" s="43">
        <v>1.65</v>
      </c>
      <c r="H191" s="43">
        <v>0.3</v>
      </c>
      <c r="I191" s="43">
        <v>8.35</v>
      </c>
      <c r="J191" s="43">
        <v>44</v>
      </c>
      <c r="K191" s="44" t="s">
        <v>48</v>
      </c>
      <c r="L191" s="43">
        <v>1.5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695</v>
      </c>
      <c r="G194" s="19">
        <f t="shared" ref="G194:J194" si="88">SUM(G185:G193)</f>
        <v>24.329999999999995</v>
      </c>
      <c r="H194" s="19">
        <f t="shared" si="88"/>
        <v>38.099999999999994</v>
      </c>
      <c r="I194" s="19">
        <f t="shared" si="88"/>
        <v>92.549999999999983</v>
      </c>
      <c r="J194" s="19">
        <f t="shared" si="88"/>
        <v>821</v>
      </c>
      <c r="K194" s="25"/>
      <c r="L194" s="19">
        <f t="shared" ref="L194" si="89">SUM(L185:L193)</f>
        <v>134.31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1157</v>
      </c>
      <c r="G195" s="32">
        <f t="shared" ref="G195" si="90">G184+G194</f>
        <v>49.36999999999999</v>
      </c>
      <c r="H195" s="32">
        <f t="shared" ref="H195" si="91">H184+H194</f>
        <v>54.639999999999993</v>
      </c>
      <c r="I195" s="32">
        <f t="shared" ref="I195" si="92">I184+I194</f>
        <v>182.80999999999997</v>
      </c>
      <c r="J195" s="32">
        <f t="shared" ref="J195:L195" si="93">J184+J194</f>
        <v>1441</v>
      </c>
      <c r="K195" s="32"/>
      <c r="L195" s="32">
        <f t="shared" si="93"/>
        <v>230.24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43.492999999999995</v>
      </c>
      <c r="H196" s="34">
        <f t="shared" si="94"/>
        <v>49.787999999999997</v>
      </c>
      <c r="I196" s="34">
        <f t="shared" si="94"/>
        <v>183.31899999999999</v>
      </c>
      <c r="J196" s="34">
        <f t="shared" si="94"/>
        <v>1350.2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230.23999999999995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Михайловна Печенкина</cp:lastModifiedBy>
  <dcterms:created xsi:type="dcterms:W3CDTF">2022-05-16T14:23:56Z</dcterms:created>
  <dcterms:modified xsi:type="dcterms:W3CDTF">2023-10-17T10:29:00Z</dcterms:modified>
</cp:coreProperties>
</file>